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9320" windowHeight="10236" activeTab="0"/>
  </bookViews>
  <sheets>
    <sheet name="C16" sheetId="1" r:id="rId1"/>
    <sheet name="C17" sheetId="2" r:id="rId2"/>
  </sheets>
  <definedNames>
    <definedName name="DatumOdeslani1" hidden="1">'C16'!$C$2</definedName>
    <definedName name="DatumOdeslani2" hidden="1">'C17'!$C$2</definedName>
    <definedName name="DatumVytVystup1" hidden="1">'C16'!$C$2</definedName>
    <definedName name="DatumVytVystup2" hidden="1">'C17'!$C$2</definedName>
    <definedName name="ObdobiKumulativu1" hidden="1">'C16'!$C$2</definedName>
    <definedName name="ObdobiKumulativu2" hidden="1">'C17'!$C$2</definedName>
    <definedName name="REFBAN1" hidden="1">'C16'!$G$12:$H$12</definedName>
    <definedName name="REFBAN2" hidden="1">'C17'!$C$2</definedName>
    <definedName name="REFNAZBAN1" hidden="1">'C16'!$G$10:$N$10</definedName>
    <definedName name="REFNAZBAN2" hidden="1">'C17'!$C$2</definedName>
    <definedName name="REFOBD1" hidden="1">'C16'!$S$23</definedName>
    <definedName name="REFOBD2" hidden="1">'C17'!$C$2</definedName>
  </definedNames>
  <calcPr fullCalcOnLoad="1"/>
</workbook>
</file>

<file path=xl/sharedStrings.xml><?xml version="1.0" encoding="utf-8"?>
<sst xmlns="http://schemas.openxmlformats.org/spreadsheetml/2006/main" count="476" uniqueCount="263">
  <si>
    <t xml:space="preserve">3. 3. BANKOVÉ ČINNOSTI, NA KTORÉ SA UPLATŇUJÚ POKROČILÉ PRÍSTUPY MERANIA (AMA) </t>
  </si>
  <si>
    <t>130</t>
  </si>
  <si>
    <t>VHUA-9H3JE8</t>
  </si>
  <si>
    <t xml:space="preserve">3. 3. BANKOVÉ ČINNOSTI - POKROČILÉ PRÍSTUPY MERANIA (AMA) </t>
  </si>
  <si>
    <t>VST</t>
  </si>
  <si>
    <t>RETAILOVÉ BANKOVNÍCTVO (RB)</t>
  </si>
  <si>
    <t>120</t>
  </si>
  <si>
    <t>VHUA-9H3JE7</t>
  </si>
  <si>
    <t>KOMERČNÉ BANKOVNÍCTVO (CB)</t>
  </si>
  <si>
    <t>110</t>
  </si>
  <si>
    <t>VHUA-9H3JE6</t>
  </si>
  <si>
    <t>UPLATŇOVANIE PRÍSTUPU ASA:</t>
  </si>
  <si>
    <t>TXT</t>
  </si>
  <si>
    <t>SPRÁVA AKTÍV (AM)</t>
  </si>
  <si>
    <t>100</t>
  </si>
  <si>
    <t>VHUA-9H3JE5</t>
  </si>
  <si>
    <t>SLUŽBY Z POVERENIA (AS)</t>
  </si>
  <si>
    <t>090</t>
  </si>
  <si>
    <t>VHUA-9H3JE4</t>
  </si>
  <si>
    <t>PLATOBNÝ STYK A VYROVNANIE (PS)</t>
  </si>
  <si>
    <t>080</t>
  </si>
  <si>
    <t>VHUA-9H3JE3</t>
  </si>
  <si>
    <t>070</t>
  </si>
  <si>
    <t>VHUA-9H3JE2</t>
  </si>
  <si>
    <t>060</t>
  </si>
  <si>
    <t>VHUA-9H3JDZ</t>
  </si>
  <si>
    <t>RETAILOVÉ MAKLÉRSTVO (RBr)</t>
  </si>
  <si>
    <t>050</t>
  </si>
  <si>
    <t>VHUA-9H3JDY</t>
  </si>
  <si>
    <t>OBCHODOVANIE NA FINANČNÝCH TRHOCH (TS)</t>
  </si>
  <si>
    <t>040</t>
  </si>
  <si>
    <t>VHUA-9H3JDX</t>
  </si>
  <si>
    <t>PODNIKOVÉ FINANCIE (CF)</t>
  </si>
  <si>
    <t>030</t>
  </si>
  <si>
    <t>VHUA-9H3JDW</t>
  </si>
  <si>
    <t>UPLATŇOVANIE PRÍSTUPU TSA:</t>
  </si>
  <si>
    <t>2. 2. BANKOVÉ ČINNOSTI, NA KTORÉ SA UPLATŇUJE ŠTANDARDIZOVANÝ (TSA)/ALTERNATÍVNY ŠTANDARDIZOVANÝ (ASA) PRÍSTUP</t>
  </si>
  <si>
    <t>020</t>
  </si>
  <si>
    <t>VHUA-9H3JDV</t>
  </si>
  <si>
    <t>2. 2. BANKOVÉ ČINNOSTI - ŠTANDARDIZOVANÝ (TSA)/ALTERNATÍVNY ŠTANDARDIZOVANÝ (ASA) PRÍSTUP</t>
  </si>
  <si>
    <t>1. BANKOVÉ ČINNOSTI, NA KTORÉ SA UPLATŇUJE PRÍSTUP ZÁKLADNÉHO UKAZOVATEĽA (BIA)</t>
  </si>
  <si>
    <t>010</t>
  </si>
  <si>
    <t>VHUA-9H3JDU</t>
  </si>
  <si>
    <t>1. BANKOVÉ ČINNOSTI - ZÁKLADNÉHO UKAZOVATEĽA (BIA)</t>
  </si>
  <si>
    <t>O71</t>
  </si>
  <si>
    <t>(-) ZMIERNENIE POŽIADAVKY NA VLASTNÉ ZDROJE Z DÔVODU POSTUPOV NA ZMIERŇOVANIE RIZIKA (POISTENIE A INÉ MECHANIZMY PRENOSU RIZIKA)</t>
  </si>
  <si>
    <t>(-) ZMIERNENIE POŽIADAVKY NA VLASTNÉ ZDROJE Z DÔVODU DIVERZIFIKÁCIE</t>
  </si>
  <si>
    <t>(-) ZMIERNENIE POŽIADAVKY NA VLASTNÉ ZDROJE Z DÔVODU OČAKÁVANEJ STRATY ZACHYTENEJ V OBCHODNÝCH POSTUPOCH</t>
  </si>
  <si>
    <t>POŽIADAVKA NA VLASTNÉ ZDROJE PRED ZMIERNENÍM Z DÔVODU OČAKÁVANEJ STRATY, DIVERZIFIKÁCIE A POSTUPOV NA ZMIERŇOVANIE RIZIKA</t>
  </si>
  <si>
    <t>Z ČOHO:
PRISLÚCHAJÚCE MECHANIZMU ALOKÁCIE</t>
  </si>
  <si>
    <t>POSLEDNÝ ROK</t>
  </si>
  <si>
    <t>ROK-2</t>
  </si>
  <si>
    <t>ROK-3</t>
  </si>
  <si>
    <t>DOPLŇUJÚCE POLOŽKY AMA, KTORÉ SA VYKAZUJÚ V NÁLEŽITÝCH PRÍPADOCH</t>
  </si>
  <si>
    <t>Celková hodnota expozície voči operačnému riziku</t>
  </si>
  <si>
    <t>POŽIADAVKY NA VLASTNÉ ZDROJE</t>
  </si>
  <si>
    <t>ÚVERY A PREDDAVKY
(V PRÍPADE UPLATŇOVANIA PRÍSTUPU ASA)</t>
  </si>
  <si>
    <t>PRÍSLUŠNÝ UKAZOVATEĽ</t>
  </si>
  <si>
    <t>BANKOVÉ ČINNOSTI</t>
  </si>
  <si>
    <t>b</t>
  </si>
  <si>
    <t>a</t>
  </si>
  <si>
    <t>CSL</t>
  </si>
  <si>
    <t>HLV</t>
  </si>
  <si>
    <t>C 16.00 – OPERAČNÉ RIZIKO (OPR)</t>
  </si>
  <si>
    <t>VHUA-9H3JDT</t>
  </si>
  <si>
    <t>VHUA-9H3JDS</t>
  </si>
  <si>
    <t>VHUA-9H3JDR</t>
  </si>
  <si>
    <t>VHUA-9H3JDQ</t>
  </si>
  <si>
    <t>VHUA-9H3JDP</t>
  </si>
  <si>
    <t>VHUA-9H3JDN</t>
  </si>
  <si>
    <t>VHUA-9H3JDM</t>
  </si>
  <si>
    <t>VHUA-9H3JDL</t>
  </si>
  <si>
    <t>VHUA-9H3JDK</t>
  </si>
  <si>
    <t>VHUA-9H3JDJ</t>
  </si>
  <si>
    <t>VHUA-9H3JDH</t>
  </si>
  <si>
    <t>VHUA-9H3JDG</t>
  </si>
  <si>
    <t>VHUA-9H3JDF</t>
  </si>
  <si>
    <t>IID</t>
  </si>
  <si>
    <t>Dopl.pol.-(-)zmiernenie pož.z dôv.postupov na zmier. rizika</t>
  </si>
  <si>
    <t>Dopl.pol.-(-)zmiernenie pož. Z dôvodu direrzifik.</t>
  </si>
  <si>
    <t>Dopl.pol.-(-)zmierenie pož. z dôv.očakávaniej straty</t>
  </si>
  <si>
    <t>Dopl.pol.-pož.pred zmierením z dôvodu očakávanej straty</t>
  </si>
  <si>
    <t>Dopl.pol.-mechan.alokácie</t>
  </si>
  <si>
    <t>Celková hodn.expozície</t>
  </si>
  <si>
    <t>Pož.na vl.zdroje</t>
  </si>
  <si>
    <t>Uvery a predd.-posl.rok</t>
  </si>
  <si>
    <t>Uvery a predd.-rok-2</t>
  </si>
  <si>
    <t>Uvery a predd.-rok-3</t>
  </si>
  <si>
    <t>Príslučný uk-posl.rok</t>
  </si>
  <si>
    <t>Príslučný uk-rok-2</t>
  </si>
  <si>
    <t>Príslučný uk-rok-3</t>
  </si>
  <si>
    <t>NSO</t>
  </si>
  <si>
    <t>REFOBD</t>
  </si>
  <si>
    <t>EUR</t>
  </si>
  <si>
    <t>MV</t>
  </si>
  <si>
    <t>Mena vykazovania</t>
  </si>
  <si>
    <t>IFRS</t>
  </si>
  <si>
    <t>PUS</t>
  </si>
  <si>
    <t>Použitý účtovný štandard</t>
  </si>
  <si>
    <t>DVU</t>
  </si>
  <si>
    <t>Druh vykazovaných údajov</t>
  </si>
  <si>
    <t>RO</t>
  </si>
  <si>
    <t>Referenčné obdobie</t>
  </si>
  <si>
    <t>PV</t>
  </si>
  <si>
    <t>Periodicita výkazu</t>
  </si>
  <si>
    <t>Individuálna</t>
  </si>
  <si>
    <t>UU</t>
  </si>
  <si>
    <t>Úroveň uplatňovania</t>
  </si>
  <si>
    <t>Kód banky, pobočky zahraničnej banky alebo obchodníka s cennými papiermi</t>
  </si>
  <si>
    <t>REFDAT</t>
  </si>
  <si>
    <t>Referenčný dátum vykazovania</t>
  </si>
  <si>
    <t>Názov banky, pobočky zahraničnej banky alebo obchodníka s cennými papiermi</t>
  </si>
  <si>
    <t>C (OPR) 09-04</t>
  </si>
  <si>
    <t>Ano</t>
  </si>
  <si>
    <t>DBU</t>
  </si>
  <si>
    <t>Operačné riziko (OPR)</t>
  </si>
  <si>
    <t>NZO</t>
  </si>
  <si>
    <t>C16</t>
  </si>
  <si>
    <t>JMO</t>
  </si>
  <si>
    <t>STAT</t>
  </si>
  <si>
    <t>TYP</t>
  </si>
  <si>
    <t>JDN</t>
  </si>
  <si>
    <t>TMP</t>
  </si>
  <si>
    <t>HLP</t>
  </si>
  <si>
    <t>SYS</t>
  </si>
  <si>
    <t>ID</t>
  </si>
  <si>
    <t>Súčet piatich najväčších strát</t>
  </si>
  <si>
    <t>VHUA-9H3JD2</t>
  </si>
  <si>
    <t>Obchodné línie-Súčet piatich najväčších strát</t>
  </si>
  <si>
    <t>Maximálna samostatná strata</t>
  </si>
  <si>
    <t>VHUA-9H3JCZ</t>
  </si>
  <si>
    <t>Obchodné línie-Maximálna samostatná strata</t>
  </si>
  <si>
    <t>Výška celkovej straty</t>
  </si>
  <si>
    <t>VHUA-9H3JCY</t>
  </si>
  <si>
    <t>Obchodné línie-Výška celkovej straty</t>
  </si>
  <si>
    <t>Počet udalostí</t>
  </si>
  <si>
    <t>OBCHODNÉ LÍNIE SPOLU</t>
  </si>
  <si>
    <t>VHUA-9H3JCX</t>
  </si>
  <si>
    <t>Obchodné línie-Počet udalostí</t>
  </si>
  <si>
    <t>VHUA-9H3JCW</t>
  </si>
  <si>
    <t>Podnikové položky-Súčet piatich najväčších strát</t>
  </si>
  <si>
    <t>VHUA-9H3JCV</t>
  </si>
  <si>
    <t>Podnikové položky-Maximálna samostatná strata</t>
  </si>
  <si>
    <t>VHUA-9H3JCU</t>
  </si>
  <si>
    <t>Podnikové položky-Výška celkovej straty</t>
  </si>
  <si>
    <t>PODNIKOVÉ POLOŽKY [CI]</t>
  </si>
  <si>
    <t>VHUA-9H3JCT</t>
  </si>
  <si>
    <t>Podnikové položky-Počet udalostí</t>
  </si>
  <si>
    <t>VHUA-9H3JCS</t>
  </si>
  <si>
    <t>Správa aktív (AM)-Súčet piatich najväčších strát</t>
  </si>
  <si>
    <t>VHUA-9H3JCR</t>
  </si>
  <si>
    <t>Správa aktív (AM)-Maximálna samostatná strata</t>
  </si>
  <si>
    <t>VHUA-9H3JCQ</t>
  </si>
  <si>
    <t>Správa aktív (AM)-Výška celkovej straty</t>
  </si>
  <si>
    <r>
      <t xml:space="preserve">SPRÁVA AKTÍV </t>
    </r>
    <r>
      <rPr>
        <b/>
        <sz val="10"/>
        <color indexed="8"/>
        <rFont val="Calibri"/>
        <family val="2"/>
      </rPr>
      <t>[AM]</t>
    </r>
  </si>
  <si>
    <t>VHUA-9H3JCP</t>
  </si>
  <si>
    <t>Správa aktív (AM)-Počet udalostí</t>
  </si>
  <si>
    <t>VHUA-9H3JCN</t>
  </si>
  <si>
    <t>Služby z poverenia-Súčet piatich najväčších strát</t>
  </si>
  <si>
    <t>VHUA-9H3JCM</t>
  </si>
  <si>
    <t>Služby z poverenia-Maximálna samostatná strata</t>
  </si>
  <si>
    <t>VHUA-9H3JCL</t>
  </si>
  <si>
    <t>Služby z poverenia-Výška celkovej straty</t>
  </si>
  <si>
    <r>
      <t>SLUŽBY Z POVERENIA</t>
    </r>
    <r>
      <rPr>
        <b/>
        <sz val="10"/>
        <color indexed="8"/>
        <rFont val="Calibri"/>
        <family val="2"/>
      </rPr>
      <t xml:space="preserve"> [AS]</t>
    </r>
  </si>
  <si>
    <t>VHUA-9H3JCK</t>
  </si>
  <si>
    <t>Služby z poverenia-Počet udalostí</t>
  </si>
  <si>
    <t>VHUA-9H3JCJ</t>
  </si>
  <si>
    <t>Plat.styk a vyrov.-Súčet piatich najväčších strát</t>
  </si>
  <si>
    <t>VHUA-9H3JCH</t>
  </si>
  <si>
    <t>Plat.styk a vyrov.-Maximálna samostatná strata</t>
  </si>
  <si>
    <t>VHUA-9H3JCG</t>
  </si>
  <si>
    <t>Plat.styk a vyrov.-Výška celkovej straty</t>
  </si>
  <si>
    <r>
      <t>PLATOBNÝ STYK A VYROVNANIE</t>
    </r>
    <r>
      <rPr>
        <b/>
        <sz val="10"/>
        <color indexed="8"/>
        <rFont val="Calibri"/>
        <family val="2"/>
      </rPr>
      <t xml:space="preserve"> [PS]</t>
    </r>
  </si>
  <si>
    <t>VHUA-9H3JCF</t>
  </si>
  <si>
    <t>Plat.styk a vyrov.-Počet udalostí</t>
  </si>
  <si>
    <t>VHUA-9H3JCE</t>
  </si>
  <si>
    <t>Retailové bank.-Súčet piatich najväčších strát</t>
  </si>
  <si>
    <t>VHUA-9H3JCD</t>
  </si>
  <si>
    <t>Retailové bank.-Maximálna samostatná strata</t>
  </si>
  <si>
    <t>VHUA-9H3JCC</t>
  </si>
  <si>
    <t>Retailové bank.-Výška celkovej straty</t>
  </si>
  <si>
    <r>
      <t xml:space="preserve">RETAILOVÉ BANKOVNÍCTVO </t>
    </r>
    <r>
      <rPr>
        <b/>
        <sz val="10"/>
        <color indexed="8"/>
        <rFont val="Calibri"/>
        <family val="2"/>
      </rPr>
      <t>[RB]</t>
    </r>
  </si>
  <si>
    <t>VHUA-9H3JCB</t>
  </si>
  <si>
    <t>Retailové bank.-Počet udalostí</t>
  </si>
  <si>
    <t>VHUA-9H3JCA</t>
  </si>
  <si>
    <t>Komerčné bank.-Súčet piatich najväčších strát</t>
  </si>
  <si>
    <t>VHUA-9H3JC9</t>
  </si>
  <si>
    <t>Komerčné bank.-Maximálna samostatná strata</t>
  </si>
  <si>
    <t>VHUA-9H3JC8</t>
  </si>
  <si>
    <t>Komerčné bank.-Výška celkovej straty</t>
  </si>
  <si>
    <r>
      <t>KOMERČNÉ BANKOVNÍCTVO</t>
    </r>
    <r>
      <rPr>
        <b/>
        <sz val="10"/>
        <color indexed="8"/>
        <rFont val="Calibri"/>
        <family val="2"/>
      </rPr>
      <t xml:space="preserve"> [CB]</t>
    </r>
  </si>
  <si>
    <t>VHUA-9H3JC7</t>
  </si>
  <si>
    <t>Komerčné bank.-Počet udalostí</t>
  </si>
  <si>
    <t>VHUA-9H3JC6</t>
  </si>
  <si>
    <t>Retailové makl. (RBr)-Súčet piatich najväčších strát</t>
  </si>
  <si>
    <t>VHUA-9H3JC5</t>
  </si>
  <si>
    <t>Retailové makl. (RBr)-Maximálna samostatná strata</t>
  </si>
  <si>
    <t>VHUA-9H3JC4</t>
  </si>
  <si>
    <t>Retailové makl. (RBr)-Výška celkovej straty</t>
  </si>
  <si>
    <r>
      <t>RETAILOVÉ MAKLÉRSTVO</t>
    </r>
    <r>
      <rPr>
        <b/>
        <sz val="10"/>
        <color indexed="8"/>
        <rFont val="Calibri"/>
        <family val="2"/>
      </rPr>
      <t xml:space="preserve"> [RBr]</t>
    </r>
  </si>
  <si>
    <t>VHUA-9H3JC3</t>
  </si>
  <si>
    <t>Retailové makl. (RBr)-Počet udalostí</t>
  </si>
  <si>
    <t>VHUA-9H3JC2</t>
  </si>
  <si>
    <t>Obch.na fin.trhoch (TS)-Súčet piatich najväčších strát</t>
  </si>
  <si>
    <t>VHUA-9H3JBZ</t>
  </si>
  <si>
    <t>Obch.na fin.trhoch (TS)-Maximálna samostatná strata</t>
  </si>
  <si>
    <t>VHUA-9H3JBY</t>
  </si>
  <si>
    <t>Obch.na fin.trhoch (TS)-Výška celkovej straty</t>
  </si>
  <si>
    <r>
      <t xml:space="preserve">OBCHODOVANIE NA FINANČNÝCH TRHOCH </t>
    </r>
    <r>
      <rPr>
        <b/>
        <sz val="10"/>
        <color indexed="8"/>
        <rFont val="Calibri"/>
        <family val="2"/>
      </rPr>
      <t>[TS]</t>
    </r>
  </si>
  <si>
    <t>VHUA-9H3JBX</t>
  </si>
  <si>
    <t>Obch.na fin.trhoch (TS)-Počet udalostí</t>
  </si>
  <si>
    <t>VHUA-9H3JBW</t>
  </si>
  <si>
    <t>Podnik.financie (CF)-Súčet piatich najväčších strát</t>
  </si>
  <si>
    <t xml:space="preserve">Maximálna samostatná strata </t>
  </si>
  <si>
    <t>VHUA-9H3JBV</t>
  </si>
  <si>
    <t xml:space="preserve">Podnik.financie (CF)-Maximálna samostatná strata </t>
  </si>
  <si>
    <t>VHUA-9H3JBU</t>
  </si>
  <si>
    <t>Podnik.financie (CF)-Výška celkovej straty</t>
  </si>
  <si>
    <r>
      <t xml:space="preserve">PODNIKOVÉ FINANCIE </t>
    </r>
    <r>
      <rPr>
        <b/>
        <sz val="10"/>
        <color indexed="8"/>
        <rFont val="Calibri"/>
        <family val="2"/>
      </rPr>
      <t>[CF]</t>
    </r>
  </si>
  <si>
    <t>VHUA-9H3JBT</t>
  </si>
  <si>
    <t>Podnik.financie (CF)-Počet udalostí</t>
  </si>
  <si>
    <t>Riadky</t>
  </si>
  <si>
    <t>NAJVYŠŠIA</t>
  </si>
  <si>
    <t xml:space="preserve">NAJNIŽŠIA </t>
  </si>
  <si>
    <t>VYKONÁVANIE TRANSAKCIÍ, DODÁVKY A RIADENIE PROCESOV</t>
  </si>
  <si>
    <t>PRERUŠENIE OBCHODNÝCH ČINNOSTÍ A ZLYHANIE SYSTÉMOV</t>
  </si>
  <si>
    <t>POŠKODENIE HMOTNÉHO MAJETKU</t>
  </si>
  <si>
    <t>KLIENTI, PRODUKTY A OBCHODNÉ POSTUPY</t>
  </si>
  <si>
    <t>POSTUPY PRI ZAMESTNÁVANÍ A BEZPEČNOSŤ NA PRACOVISKU</t>
  </si>
  <si>
    <t>EXTERNÝ PODVOD</t>
  </si>
  <si>
    <t>INTERNÝ PODVOD</t>
  </si>
  <si>
    <t>DOPLŇUJÚCA POLOŽKA: PRAHOVÁ HODNOTA POUŽITÁ PRI ZBERE ÚDAJOV</t>
  </si>
  <si>
    <t>DRUHY UDALOSTÍ SPOLU</t>
  </si>
  <si>
    <t>DRUHY UDALOSTÍ</t>
  </si>
  <si>
    <t>ZARAĎOVANIE STRÁT DO OBCHODNÝCH LÍNIÍ</t>
  </si>
  <si>
    <t>C 17.00 – OPERAČNÉ RIZIKO: HRUBÉ STRATY PODĽA OBCHODNÝCH LÍNIÍ A DRUHOV UDALOSTÍ V POSLEDNOM ROKU (OPR Details)</t>
  </si>
  <si>
    <t>VHUA-9H3JBS</t>
  </si>
  <si>
    <t>VHUA-9H3JBR</t>
  </si>
  <si>
    <t>VHUA-9H3JBQ</t>
  </si>
  <si>
    <t>VHUA-9H3JBP</t>
  </si>
  <si>
    <t>VHUA-9H3JBN</t>
  </si>
  <si>
    <t>VHUA-9H3JBM</t>
  </si>
  <si>
    <t>VHUA-9H3JBL</t>
  </si>
  <si>
    <t>VHUA-9H3JBK</t>
  </si>
  <si>
    <t>VHUA-9H3JBJ</t>
  </si>
  <si>
    <t>VHUA-9H3JBH</t>
  </si>
  <si>
    <t>Dopl.pol.:Prahová hodnota použ.pri zbere údajov- najvyššia</t>
  </si>
  <si>
    <t>Dopl.pol.:Prahová hodnota použ.pri zbere údajov- najnižšia</t>
  </si>
  <si>
    <t>Druhy udalostí spolu</t>
  </si>
  <si>
    <t>Druhy udal.-Vykonávanie transakcií, dodávky a riad.procesov</t>
  </si>
  <si>
    <t>Druhy udal.-Prerušenie obch.činností a zlyhanie systémov</t>
  </si>
  <si>
    <t>Druhy udal.-Poškodenie hmot.majetku</t>
  </si>
  <si>
    <t>Druhy udal.-Klienti,produkty a obch.postupy</t>
  </si>
  <si>
    <t>Druhy udal.-postupy pri zamestnávaní a bezp.na prac.</t>
  </si>
  <si>
    <t>Druhy udal.-Externý podvod</t>
  </si>
  <si>
    <t>Druhy udal.-Interný podvod</t>
  </si>
  <si>
    <t>Operačné riziko - Hrubé straty</t>
  </si>
  <si>
    <t>C17</t>
  </si>
  <si>
    <t>štvrťrok</t>
  </si>
  <si>
    <t>8120</t>
  </si>
  <si>
    <t>8120  Privatbanka, a.s.</t>
  </si>
  <si>
    <t>31.12.2014</t>
  </si>
  <si>
    <t>Auditovaný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</si>
</sst>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.00_-;\-* #,##0.00_-;_-* &quot;-&quot;??_-;_-@_-"/>
    <numFmt numFmtId="173" formatCode="_-* #,##0.00_-;\-* #,##0.00_-;_-* \-??_-;_-@_-"/>
    <numFmt numFmtId="174" formatCode="[$-41B]d\.\ mmmm\ yyyy"/>
  </numFmts>
  <fonts count="62">
    <font>
      <sz val="11"/>
      <color indexed="8"/>
      <name val="Arial"/>
      <family val="2"/>
    </font>
    <font>
      <sz val="9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6.5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9"/>
      <color indexed="8"/>
      <name val="Arial CE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i/>
      <u val="single"/>
      <sz val="10"/>
      <name val="Calibri"/>
      <family val="2"/>
    </font>
    <font>
      <i/>
      <u val="single"/>
      <sz val="10"/>
      <name val="Calibri"/>
      <family val="2"/>
    </font>
    <font>
      <sz val="10"/>
      <color indexed="55"/>
      <name val="Calibri"/>
      <family val="2"/>
    </font>
    <font>
      <sz val="12"/>
      <name val="Calibri"/>
      <family val="2"/>
    </font>
    <font>
      <sz val="9"/>
      <color indexed="8"/>
      <name val="Calibri"/>
      <family val="2"/>
    </font>
    <font>
      <b/>
      <sz val="14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medium"/>
      <top/>
      <bottom style="medium"/>
    </border>
    <border>
      <left style="hair"/>
      <right style="hair"/>
      <top/>
      <bottom style="medium"/>
    </border>
    <border>
      <left style="thin"/>
      <right style="hair"/>
      <top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/>
      <right style="thin"/>
      <top/>
      <bottom/>
    </border>
    <border>
      <left style="hair"/>
      <right style="medium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/>
    </border>
    <border>
      <left style="hair"/>
      <right style="medium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/>
      <bottom/>
    </border>
    <border>
      <left style="thin"/>
      <right style="thin"/>
      <top style="hair"/>
      <bottom style="hair"/>
    </border>
    <border>
      <left style="medium"/>
      <right/>
      <top style="thin"/>
      <bottom style="thin"/>
    </border>
    <border>
      <left style="thin"/>
      <right style="thin"/>
      <top/>
      <bottom/>
    </border>
    <border>
      <left/>
      <right style="medium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hair"/>
      <bottom/>
    </border>
    <border>
      <left/>
      <right style="thin"/>
      <top style="hair"/>
      <bottom/>
    </border>
    <border>
      <left/>
      <right style="medium"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medium"/>
      <right/>
      <top/>
      <bottom style="thin"/>
    </border>
    <border>
      <left style="thin"/>
      <right style="thin"/>
      <top style="medium"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0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7" borderId="0" applyNumberFormat="0" applyBorder="0" applyAlignment="0" applyProtection="0"/>
    <xf numFmtId="0" fontId="6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0" fillId="8" borderId="0" applyNumberFormat="0" applyBorder="0" applyAlignment="0" applyProtection="0"/>
    <xf numFmtId="0" fontId="6" fillId="8" borderId="0" applyNumberFormat="0" applyBorder="0" applyAlignment="0" applyProtection="0"/>
    <xf numFmtId="0" fontId="0" fillId="9" borderId="0" applyNumberFormat="0" applyBorder="0" applyAlignment="0" applyProtection="0"/>
    <xf numFmtId="0" fontId="6" fillId="9" borderId="0" applyNumberFormat="0" applyBorder="0" applyAlignment="0" applyProtection="0"/>
    <xf numFmtId="0" fontId="0" fillId="10" borderId="0" applyNumberFormat="0" applyBorder="0" applyAlignment="0" applyProtection="0"/>
    <xf numFmtId="0" fontId="6" fillId="10" borderId="0" applyNumberFormat="0" applyBorder="0" applyAlignment="0" applyProtection="0"/>
    <xf numFmtId="0" fontId="0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8" borderId="0" applyNumberFormat="0" applyBorder="0" applyAlignment="0" applyProtection="0"/>
    <xf numFmtId="0" fontId="6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9" fillId="12" borderId="0" applyNumberFormat="0" applyBorder="0" applyAlignment="0" applyProtection="0"/>
    <xf numFmtId="0" fontId="28" fillId="12" borderId="0" applyNumberFormat="0" applyBorder="0" applyAlignment="0" applyProtection="0"/>
    <xf numFmtId="0" fontId="39" fillId="9" borderId="0" applyNumberFormat="0" applyBorder="0" applyAlignment="0" applyProtection="0"/>
    <xf numFmtId="0" fontId="28" fillId="9" borderId="0" applyNumberFormat="0" applyBorder="0" applyAlignment="0" applyProtection="0"/>
    <xf numFmtId="0" fontId="39" fillId="10" borderId="0" applyNumberFormat="0" applyBorder="0" applyAlignment="0" applyProtection="0"/>
    <xf numFmtId="0" fontId="28" fillId="10" borderId="0" applyNumberFormat="0" applyBorder="0" applyAlignment="0" applyProtection="0"/>
    <xf numFmtId="0" fontId="39" fillId="13" borderId="0" applyNumberFormat="0" applyBorder="0" applyAlignment="0" applyProtection="0"/>
    <xf numFmtId="0" fontId="28" fillId="13" borderId="0" applyNumberFormat="0" applyBorder="0" applyAlignment="0" applyProtection="0"/>
    <xf numFmtId="0" fontId="39" fillId="14" borderId="0" applyNumberFormat="0" applyBorder="0" applyAlignment="0" applyProtection="0"/>
    <xf numFmtId="0" fontId="28" fillId="14" borderId="0" applyNumberFormat="0" applyBorder="0" applyAlignment="0" applyProtection="0"/>
    <xf numFmtId="0" fontId="39" fillId="15" borderId="0" applyNumberFormat="0" applyBorder="0" applyAlignment="0" applyProtection="0"/>
    <xf numFmtId="0" fontId="28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9" fillId="16" borderId="0" applyNumberFormat="0" applyBorder="0" applyAlignment="0" applyProtection="0"/>
    <xf numFmtId="0" fontId="28" fillId="16" borderId="0" applyNumberFormat="0" applyBorder="0" applyAlignment="0" applyProtection="0"/>
    <xf numFmtId="0" fontId="39" fillId="17" borderId="0" applyNumberFormat="0" applyBorder="0" applyAlignment="0" applyProtection="0"/>
    <xf numFmtId="0" fontId="28" fillId="17" borderId="0" applyNumberFormat="0" applyBorder="0" applyAlignment="0" applyProtection="0"/>
    <xf numFmtId="0" fontId="39" fillId="18" borderId="0" applyNumberFormat="0" applyBorder="0" applyAlignment="0" applyProtection="0"/>
    <xf numFmtId="0" fontId="28" fillId="18" borderId="0" applyNumberFormat="0" applyBorder="0" applyAlignment="0" applyProtection="0"/>
    <xf numFmtId="0" fontId="39" fillId="13" borderId="0" applyNumberFormat="0" applyBorder="0" applyAlignment="0" applyProtection="0"/>
    <xf numFmtId="0" fontId="28" fillId="13" borderId="0" applyNumberFormat="0" applyBorder="0" applyAlignment="0" applyProtection="0"/>
    <xf numFmtId="0" fontId="39" fillId="14" borderId="0" applyNumberFormat="0" applyBorder="0" applyAlignment="0" applyProtection="0"/>
    <xf numFmtId="0" fontId="28" fillId="14" borderId="0" applyNumberFormat="0" applyBorder="0" applyAlignment="0" applyProtection="0"/>
    <xf numFmtId="0" fontId="39" fillId="19" borderId="0" applyNumberFormat="0" applyBorder="0" applyAlignment="0" applyProtection="0"/>
    <xf numFmtId="0" fontId="28" fillId="19" borderId="0" applyNumberFormat="0" applyBorder="0" applyAlignment="0" applyProtection="0"/>
    <xf numFmtId="0" fontId="40" fillId="3" borderId="0" applyNumberFormat="0" applyBorder="0" applyAlignment="0" applyProtection="0"/>
    <xf numFmtId="0" fontId="29" fillId="3" borderId="0" applyNumberFormat="0" applyBorder="0" applyAlignment="0" applyProtection="0"/>
    <xf numFmtId="0" fontId="8" fillId="7" borderId="1" applyNumberFormat="0" applyAlignment="0" applyProtection="0"/>
    <xf numFmtId="0" fontId="19" fillId="4" borderId="0" applyNumberFormat="0" applyBorder="0" applyAlignment="0" applyProtection="0"/>
    <xf numFmtId="0" fontId="41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26" fillId="20" borderId="1" applyNumberFormat="0" applyAlignment="0" applyProtection="0"/>
    <xf numFmtId="0" fontId="14" fillId="21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1" borderId="2" applyNumberFormat="0" applyAlignment="0" applyProtection="0"/>
    <xf numFmtId="0" fontId="13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31" fillId="4" borderId="0" applyNumberFormat="0" applyBorder="0" applyAlignment="0" applyProtection="0"/>
    <xf numFmtId="0" fontId="2" fillId="20" borderId="7" applyNumberFormat="0" applyFont="0" applyBorder="0" applyProtection="0">
      <alignment horizontal="center" vertical="center"/>
    </xf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" fontId="2" fillId="7" borderId="7" applyFont="0" applyProtection="0">
      <alignment horizontal="right" vertical="center"/>
    </xf>
    <xf numFmtId="0" fontId="2" fillId="7" borderId="8" applyNumberFormat="0" applyFont="0" applyBorder="0" applyProtection="0">
      <alignment horizontal="left" vertical="center"/>
    </xf>
    <xf numFmtId="0" fontId="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1" borderId="2" applyNumberFormat="0" applyAlignment="0" applyProtection="0"/>
    <xf numFmtId="0" fontId="30" fillId="21" borderId="2" applyNumberFormat="0" applyAlignment="0" applyProtection="0"/>
    <xf numFmtId="0" fontId="24" fillId="3" borderId="0" applyNumberFormat="0" applyBorder="0" applyAlignment="0" applyProtection="0"/>
    <xf numFmtId="0" fontId="45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3" fontId="2" fillId="22" borderId="7" applyFont="0">
      <alignment horizontal="right" vertical="center"/>
      <protection locked="0"/>
    </xf>
    <xf numFmtId="0" fontId="2" fillId="23" borderId="9" applyNumberFormat="0" applyFon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9" fillId="4" borderId="0" applyNumberFormat="0" applyBorder="0" applyAlignment="0" applyProtection="0"/>
    <xf numFmtId="0" fontId="20" fillId="20" borderId="10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35" fillId="0" borderId="3" applyNumberFormat="0" applyFill="0" applyAlignment="0" applyProtection="0"/>
    <xf numFmtId="0" fontId="21" fillId="0" borderId="0" applyNumberForma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>
      <alignment/>
      <protection/>
    </xf>
    <xf numFmtId="0" fontId="47" fillId="24" borderId="0" applyNumberFormat="0" applyBorder="0" applyAlignment="0" applyProtection="0"/>
    <xf numFmtId="0" fontId="36" fillId="24" borderId="0" applyNumberFormat="0" applyBorder="0" applyAlignment="0" applyProtection="0"/>
    <xf numFmtId="0" fontId="3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23" borderId="9" applyNumberFormat="0" applyFont="0" applyAlignment="0" applyProtection="0"/>
    <xf numFmtId="0" fontId="0" fillId="23" borderId="9" applyNumberFormat="0" applyFont="0" applyAlignment="0" applyProtection="0"/>
    <xf numFmtId="0" fontId="2" fillId="23" borderId="9" applyNumberFormat="0" applyFont="0" applyAlignment="0" applyProtection="0"/>
    <xf numFmtId="0" fontId="22" fillId="0" borderId="11" applyNumberFormat="0" applyFill="0" applyAlignment="0" applyProtection="0"/>
    <xf numFmtId="0" fontId="49" fillId="20" borderId="10" applyNumberForma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4" fillId="3" borderId="0" applyNumberFormat="0" applyBorder="0" applyAlignment="0" applyProtection="0"/>
    <xf numFmtId="0" fontId="20" fillId="20" borderId="10" applyNumberFormat="0" applyAlignment="0" applyProtection="0"/>
    <xf numFmtId="0" fontId="25" fillId="24" borderId="0" applyNumberFormat="0" applyBorder="0" applyAlignment="0" applyProtection="0"/>
    <xf numFmtId="3" fontId="2" fillId="25" borderId="7" applyFont="0">
      <alignment horizontal="righ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6" fillId="20" borderId="1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37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52" fillId="0" borderId="0" xfId="241" applyFont="1" applyProtection="1">
      <alignment/>
      <protection/>
    </xf>
    <xf numFmtId="1" fontId="53" fillId="0" borderId="12" xfId="241" applyNumberFormat="1" applyFont="1" applyBorder="1" applyAlignment="1" applyProtection="1">
      <alignment horizontal="right"/>
      <protection locked="0"/>
    </xf>
    <xf numFmtId="1" fontId="53" fillId="0" borderId="13" xfId="241" applyNumberFormat="1" applyFont="1" applyBorder="1" applyAlignment="1" applyProtection="1">
      <alignment horizontal="right"/>
      <protection locked="0"/>
    </xf>
    <xf numFmtId="1" fontId="53" fillId="0" borderId="13" xfId="241" applyNumberFormat="1" applyFont="1" applyBorder="1" applyAlignment="1" applyProtection="1">
      <alignment horizontal="right"/>
      <protection/>
    </xf>
    <xf numFmtId="0" fontId="53" fillId="26" borderId="13" xfId="241" applyFont="1" applyFill="1" applyBorder="1" applyAlignment="1" applyProtection="1">
      <alignment horizontal="right"/>
      <protection/>
    </xf>
    <xf numFmtId="1" fontId="53" fillId="0" borderId="14" xfId="241" applyNumberFormat="1" applyFont="1" applyBorder="1" applyAlignment="1" applyProtection="1">
      <alignment horizontal="right"/>
      <protection locked="0"/>
    </xf>
    <xf numFmtId="0" fontId="54" fillId="0" borderId="15" xfId="241" applyFont="1" applyFill="1" applyBorder="1" applyAlignment="1" applyProtection="1">
      <alignment horizontal="left" vertical="center" wrapText="1"/>
      <protection/>
    </xf>
    <xf numFmtId="0" fontId="53" fillId="20" borderId="16" xfId="241" applyFont="1" applyFill="1" applyBorder="1" applyAlignment="1" applyProtection="1">
      <alignment horizontal="center" vertical="center" wrapText="1"/>
      <protection/>
    </xf>
    <xf numFmtId="0" fontId="52" fillId="0" borderId="0" xfId="241" applyFont="1" applyAlignment="1" applyProtection="1">
      <alignment horizontal="center"/>
      <protection/>
    </xf>
    <xf numFmtId="0" fontId="52" fillId="7" borderId="0" xfId="241" applyFont="1" applyFill="1" applyProtection="1">
      <alignment/>
      <protection/>
    </xf>
    <xf numFmtId="0" fontId="53" fillId="6" borderId="0" xfId="241" applyFont="1" applyFill="1" applyBorder="1" applyAlignment="1" applyProtection="1">
      <alignment/>
      <protection/>
    </xf>
    <xf numFmtId="0" fontId="53" fillId="26" borderId="17" xfId="241" applyFont="1" applyFill="1" applyBorder="1" applyAlignment="1" applyProtection="1">
      <alignment horizontal="right"/>
      <protection/>
    </xf>
    <xf numFmtId="0" fontId="53" fillId="26" borderId="18" xfId="241" applyFont="1" applyFill="1" applyBorder="1" applyAlignment="1" applyProtection="1">
      <alignment horizontal="right"/>
      <protection/>
    </xf>
    <xf numFmtId="1" fontId="53" fillId="0" borderId="18" xfId="241" applyNumberFormat="1" applyFont="1" applyFill="1" applyBorder="1" applyAlignment="1" applyProtection="1">
      <alignment horizontal="right"/>
      <protection locked="0"/>
    </xf>
    <xf numFmtId="1" fontId="53" fillId="0" borderId="18" xfId="241" applyNumberFormat="1" applyFont="1" applyBorder="1" applyAlignment="1" applyProtection="1">
      <alignment horizontal="right"/>
      <protection locked="0"/>
    </xf>
    <xf numFmtId="1" fontId="53" fillId="0" borderId="19" xfId="241" applyNumberFormat="1" applyFont="1" applyBorder="1" applyAlignment="1" applyProtection="1">
      <alignment horizontal="right"/>
      <protection locked="0"/>
    </xf>
    <xf numFmtId="0" fontId="53" fillId="0" borderId="20" xfId="241" applyFont="1" applyFill="1" applyBorder="1" applyAlignment="1" applyProtection="1">
      <alignment horizontal="left" vertical="center" wrapText="1" indent="1"/>
      <protection/>
    </xf>
    <xf numFmtId="0" fontId="53" fillId="20" borderId="21" xfId="241" applyFont="1" applyFill="1" applyBorder="1" applyAlignment="1" applyProtection="1">
      <alignment horizontal="center" vertical="center" wrapText="1"/>
      <protection/>
    </xf>
    <xf numFmtId="0" fontId="53" fillId="26" borderId="22" xfId="241" applyFont="1" applyFill="1" applyBorder="1" applyAlignment="1" applyProtection="1">
      <alignment horizontal="right"/>
      <protection/>
    </xf>
    <xf numFmtId="0" fontId="53" fillId="26" borderId="23" xfId="241" applyFont="1" applyFill="1" applyBorder="1" applyAlignment="1" applyProtection="1">
      <alignment horizontal="right"/>
      <protection/>
    </xf>
    <xf numFmtId="1" fontId="53" fillId="0" borderId="23" xfId="241" applyNumberFormat="1" applyFont="1" applyFill="1" applyBorder="1" applyAlignment="1" applyProtection="1">
      <alignment horizontal="right"/>
      <protection locked="0"/>
    </xf>
    <xf numFmtId="1" fontId="53" fillId="0" borderId="23" xfId="241" applyNumberFormat="1" applyFont="1" applyBorder="1" applyAlignment="1" applyProtection="1">
      <alignment horizontal="right"/>
      <protection locked="0"/>
    </xf>
    <xf numFmtId="1" fontId="53" fillId="0" borderId="24" xfId="241" applyNumberFormat="1" applyFont="1" applyBorder="1" applyAlignment="1" applyProtection="1">
      <alignment horizontal="right"/>
      <protection locked="0"/>
    </xf>
    <xf numFmtId="0" fontId="53" fillId="0" borderId="25" xfId="241" applyFont="1" applyFill="1" applyBorder="1" applyAlignment="1" applyProtection="1">
      <alignment horizontal="left" vertical="center" wrapText="1" indent="1"/>
      <protection/>
    </xf>
    <xf numFmtId="0" fontId="55" fillId="26" borderId="23" xfId="241" applyFont="1" applyFill="1" applyBorder="1" applyAlignment="1" applyProtection="1">
      <alignment horizontal="right"/>
      <protection/>
    </xf>
    <xf numFmtId="0" fontId="53" fillId="26" borderId="24" xfId="241" applyFont="1" applyFill="1" applyBorder="1" applyAlignment="1" applyProtection="1">
      <alignment horizontal="right"/>
      <protection/>
    </xf>
    <xf numFmtId="0" fontId="56" fillId="0" borderId="25" xfId="241" applyFont="1" applyFill="1" applyBorder="1" applyAlignment="1" applyProtection="1">
      <alignment horizontal="left" vertical="center" wrapText="1" indent="1"/>
      <protection/>
    </xf>
    <xf numFmtId="0" fontId="57" fillId="20" borderId="21" xfId="241" applyFont="1" applyFill="1" applyBorder="1" applyAlignment="1" applyProtection="1">
      <alignment horizontal="center" vertical="center" wrapText="1"/>
      <protection/>
    </xf>
    <xf numFmtId="0" fontId="57" fillId="6" borderId="0" xfId="241" applyFont="1" applyFill="1" applyBorder="1" applyAlignment="1" applyProtection="1">
      <alignment/>
      <protection/>
    </xf>
    <xf numFmtId="0" fontId="56" fillId="0" borderId="25" xfId="241" applyFont="1" applyFill="1" applyBorder="1" applyAlignment="1" applyProtection="1">
      <alignment horizontal="left" vertical="center" indent="1"/>
      <protection/>
    </xf>
    <xf numFmtId="0" fontId="53" fillId="26" borderId="26" xfId="241" applyFont="1" applyFill="1" applyBorder="1" applyAlignment="1" applyProtection="1">
      <alignment horizontal="right"/>
      <protection/>
    </xf>
    <xf numFmtId="0" fontId="53" fillId="26" borderId="27" xfId="241" applyFont="1" applyFill="1" applyBorder="1" applyAlignment="1" applyProtection="1">
      <alignment horizontal="right"/>
      <protection/>
    </xf>
    <xf numFmtId="1" fontId="53" fillId="0" borderId="27" xfId="241" applyNumberFormat="1" applyFont="1" applyBorder="1" applyAlignment="1" applyProtection="1">
      <alignment horizontal="right"/>
      <protection/>
    </xf>
    <xf numFmtId="1" fontId="53" fillId="0" borderId="27" xfId="241" applyNumberFormat="1" applyFont="1" applyBorder="1" applyAlignment="1" applyProtection="1">
      <alignment horizontal="right"/>
      <protection locked="0"/>
    </xf>
    <xf numFmtId="0" fontId="53" fillId="26" borderId="28" xfId="241" applyFont="1" applyFill="1" applyBorder="1" applyAlignment="1" applyProtection="1">
      <alignment horizontal="right"/>
      <protection/>
    </xf>
    <xf numFmtId="0" fontId="54" fillId="0" borderId="29" xfId="241" applyFont="1" applyFill="1" applyBorder="1" applyAlignment="1" applyProtection="1">
      <alignment vertical="center" wrapText="1"/>
      <protection/>
    </xf>
    <xf numFmtId="0" fontId="53" fillId="26" borderId="30" xfId="241" applyFont="1" applyFill="1" applyBorder="1" applyAlignment="1" applyProtection="1">
      <alignment horizontal="right"/>
      <protection/>
    </xf>
    <xf numFmtId="0" fontId="53" fillId="26" borderId="31" xfId="241" applyFont="1" applyFill="1" applyBorder="1" applyAlignment="1" applyProtection="1">
      <alignment horizontal="right"/>
      <protection/>
    </xf>
    <xf numFmtId="0" fontId="53" fillId="26" borderId="31" xfId="241" applyFont="1" applyFill="1" applyBorder="1" applyAlignment="1" applyProtection="1" quotePrefix="1">
      <alignment horizontal="right"/>
      <protection/>
    </xf>
    <xf numFmtId="1" fontId="53" fillId="0" borderId="31" xfId="241" applyNumberFormat="1" applyFont="1" applyBorder="1" applyAlignment="1" applyProtection="1">
      <alignment horizontal="right"/>
      <protection/>
    </xf>
    <xf numFmtId="1" fontId="53" fillId="0" borderId="31" xfId="241" applyNumberFormat="1" applyFont="1" applyBorder="1" applyAlignment="1" applyProtection="1">
      <alignment horizontal="right"/>
      <protection locked="0"/>
    </xf>
    <xf numFmtId="1" fontId="53" fillId="0" borderId="32" xfId="241" applyNumberFormat="1" applyFont="1" applyBorder="1" applyAlignment="1" applyProtection="1">
      <alignment horizontal="right"/>
      <protection locked="0"/>
    </xf>
    <xf numFmtId="0" fontId="54" fillId="0" borderId="20" xfId="241" applyFont="1" applyFill="1" applyBorder="1" applyAlignment="1" applyProtection="1">
      <alignment horizontal="left" vertical="center" wrapText="1"/>
      <protection/>
    </xf>
    <xf numFmtId="0" fontId="54" fillId="20" borderId="33" xfId="241" applyFont="1" applyFill="1" applyBorder="1" applyAlignment="1" applyProtection="1">
      <alignment horizontal="center" vertical="center" wrapText="1"/>
      <protection/>
    </xf>
    <xf numFmtId="0" fontId="54" fillId="20" borderId="7" xfId="241" applyFont="1" applyFill="1" applyBorder="1" applyAlignment="1" applyProtection="1">
      <alignment horizontal="center" vertical="center" wrapText="1"/>
      <protection/>
    </xf>
    <xf numFmtId="0" fontId="54" fillId="20" borderId="34" xfId="241" applyFont="1" applyFill="1" applyBorder="1" applyAlignment="1" applyProtection="1">
      <alignment horizontal="center" vertical="center" wrapText="1"/>
      <protection/>
    </xf>
    <xf numFmtId="0" fontId="54" fillId="20" borderId="7" xfId="241" applyFont="1" applyFill="1" applyBorder="1" applyAlignment="1" applyProtection="1" quotePrefix="1">
      <alignment horizontal="center" vertical="center" wrapText="1"/>
      <protection/>
    </xf>
    <xf numFmtId="49" fontId="54" fillId="20" borderId="7" xfId="241" applyNumberFormat="1" applyFont="1" applyFill="1" applyBorder="1" applyAlignment="1" applyProtection="1">
      <alignment horizontal="center" vertical="center" wrapText="1"/>
      <protection/>
    </xf>
    <xf numFmtId="0" fontId="54" fillId="20" borderId="0" xfId="241" applyFont="1" applyFill="1" applyBorder="1" applyAlignment="1" applyProtection="1">
      <alignment horizontal="center" vertical="center" wrapText="1"/>
      <protection/>
    </xf>
    <xf numFmtId="0" fontId="52" fillId="6" borderId="0" xfId="241" applyFont="1" applyFill="1" applyProtection="1">
      <alignment/>
      <protection/>
    </xf>
    <xf numFmtId="0" fontId="54" fillId="20" borderId="35" xfId="241" applyFont="1" applyFill="1" applyBorder="1" applyAlignment="1" applyProtection="1">
      <alignment horizontal="centerContinuous" vertical="center" wrapText="1"/>
      <protection/>
    </xf>
    <xf numFmtId="0" fontId="54" fillId="20" borderId="36" xfId="241" applyFont="1" applyFill="1" applyBorder="1" applyAlignment="1" applyProtection="1">
      <alignment horizontal="centerContinuous" vertical="center" wrapText="1"/>
      <protection/>
    </xf>
    <xf numFmtId="0" fontId="54" fillId="20" borderId="37" xfId="241" applyFont="1" applyFill="1" applyBorder="1" applyAlignment="1" applyProtection="1">
      <alignment horizontal="centerContinuous" vertical="center" wrapText="1"/>
      <protection/>
    </xf>
    <xf numFmtId="0" fontId="52" fillId="0" borderId="0" xfId="241" applyFont="1" applyFill="1" applyProtection="1">
      <alignment/>
      <protection/>
    </xf>
    <xf numFmtId="0" fontId="54" fillId="0" borderId="0" xfId="241" applyFont="1" applyFill="1" applyBorder="1" applyAlignment="1" applyProtection="1">
      <alignment horizontal="left" vertical="center" indent="1"/>
      <protection/>
    </xf>
    <xf numFmtId="0" fontId="52" fillId="7" borderId="0" xfId="241" applyFont="1" applyFill="1" applyAlignment="1" applyProtection="1">
      <alignment/>
      <protection/>
    </xf>
    <xf numFmtId="0" fontId="53" fillId="7" borderId="0" xfId="241" applyFont="1" applyFill="1" applyAlignment="1" applyProtection="1">
      <alignment/>
      <protection/>
    </xf>
    <xf numFmtId="0" fontId="53" fillId="0" borderId="0" xfId="241" applyFont="1" applyFill="1" applyAlignment="1" applyProtection="1">
      <alignment horizontal="center"/>
      <protection/>
    </xf>
    <xf numFmtId="0" fontId="52" fillId="6" borderId="0" xfId="241" applyFont="1" applyFill="1" applyAlignment="1" applyProtection="1">
      <alignment/>
      <protection/>
    </xf>
    <xf numFmtId="0" fontId="53" fillId="6" borderId="0" xfId="241" applyFont="1" applyFill="1" applyAlignment="1" applyProtection="1">
      <alignment/>
      <protection/>
    </xf>
    <xf numFmtId="0" fontId="53" fillId="0" borderId="0" xfId="241" applyFont="1" applyAlignment="1" applyProtection="1">
      <alignment/>
      <protection/>
    </xf>
    <xf numFmtId="0" fontId="52" fillId="0" borderId="0" xfId="241" applyFont="1" applyAlignment="1" applyProtection="1">
      <alignment/>
      <protection/>
    </xf>
    <xf numFmtId="14" fontId="54" fillId="3" borderId="0" xfId="241" applyNumberFormat="1" applyFont="1" applyFill="1" applyBorder="1" applyAlignment="1" applyProtection="1">
      <alignment/>
      <protection/>
    </xf>
    <xf numFmtId="0" fontId="48" fillId="0" borderId="0" xfId="241" applyProtection="1">
      <alignment/>
      <protection/>
    </xf>
    <xf numFmtId="0" fontId="58" fillId="0" borderId="0" xfId="241" applyNumberFormat="1" applyFont="1" applyFill="1" applyBorder="1" applyAlignment="1" applyProtection="1">
      <alignment horizontal="center"/>
      <protection/>
    </xf>
    <xf numFmtId="0" fontId="53" fillId="18" borderId="0" xfId="241" applyFont="1" applyFill="1" applyAlignment="1" applyProtection="1">
      <alignment/>
      <protection/>
    </xf>
    <xf numFmtId="0" fontId="54" fillId="20" borderId="7" xfId="241" applyFont="1" applyFill="1" applyBorder="1" applyAlignment="1" applyProtection="1">
      <alignment/>
      <protection/>
    </xf>
    <xf numFmtId="0" fontId="52" fillId="0" borderId="0" xfId="241" applyFont="1" applyFill="1" applyBorder="1" applyAlignment="1" applyProtection="1">
      <alignment/>
      <protection/>
    </xf>
    <xf numFmtId="0" fontId="59" fillId="0" borderId="0" xfId="241" applyFont="1" applyAlignment="1" applyProtection="1">
      <alignment/>
      <protection/>
    </xf>
    <xf numFmtId="0" fontId="60" fillId="0" borderId="0" xfId="241" applyFont="1" applyAlignment="1" applyProtection="1">
      <alignment/>
      <protection/>
    </xf>
    <xf numFmtId="0" fontId="54" fillId="0" borderId="7" xfId="241" applyFont="1" applyFill="1" applyBorder="1" applyAlignment="1" applyProtection="1">
      <alignment/>
      <protection/>
    </xf>
    <xf numFmtId="0" fontId="38" fillId="20" borderId="7" xfId="241" applyFont="1" applyFill="1" applyBorder="1" applyAlignment="1" applyProtection="1">
      <alignment/>
      <protection/>
    </xf>
    <xf numFmtId="0" fontId="53" fillId="0" borderId="0" xfId="241" applyFont="1" applyFill="1" applyAlignment="1" applyProtection="1">
      <alignment/>
      <protection/>
    </xf>
    <xf numFmtId="49" fontId="53" fillId="0" borderId="0" xfId="241" applyNumberFormat="1" applyFont="1" applyAlignment="1" applyProtection="1">
      <alignment/>
      <protection/>
    </xf>
    <xf numFmtId="14" fontId="54" fillId="4" borderId="7" xfId="241" applyNumberFormat="1" applyFont="1" applyFill="1" applyBorder="1" applyAlignment="1" applyProtection="1">
      <alignment/>
      <protection/>
    </xf>
    <xf numFmtId="0" fontId="54" fillId="0" borderId="7" xfId="241" applyFont="1" applyBorder="1" applyAlignment="1" applyProtection="1">
      <alignment horizontal="center"/>
      <protection/>
    </xf>
    <xf numFmtId="0" fontId="53" fillId="26" borderId="38" xfId="241" applyFont="1" applyFill="1" applyBorder="1" applyAlignment="1" applyProtection="1">
      <alignment horizontal="right"/>
      <protection/>
    </xf>
    <xf numFmtId="0" fontId="53" fillId="26" borderId="39" xfId="241" applyFont="1" applyFill="1" applyBorder="1" applyAlignment="1" applyProtection="1">
      <alignment horizontal="right" vertical="center" wrapText="1"/>
      <protection/>
    </xf>
    <xf numFmtId="1" fontId="53" fillId="0" borderId="40" xfId="241" applyNumberFormat="1" applyFont="1" applyBorder="1" applyAlignment="1" applyProtection="1">
      <alignment horizontal="right" vertical="center" wrapText="1"/>
      <protection locked="0"/>
    </xf>
    <xf numFmtId="1" fontId="53" fillId="0" borderId="40" xfId="241" applyNumberFormat="1" applyFont="1" applyBorder="1" applyAlignment="1" applyProtection="1">
      <alignment horizontal="right"/>
      <protection locked="0"/>
    </xf>
    <xf numFmtId="1" fontId="53" fillId="0" borderId="40" xfId="241" applyNumberFormat="1" applyFont="1" applyBorder="1" applyAlignment="1" applyProtection="1">
      <alignment horizontal="right" vertical="center"/>
      <protection locked="0"/>
    </xf>
    <xf numFmtId="0" fontId="53" fillId="0" borderId="41" xfId="241" applyFont="1" applyFill="1" applyBorder="1" applyAlignment="1" applyProtection="1">
      <alignment vertical="center" wrapText="1"/>
      <protection/>
    </xf>
    <xf numFmtId="0" fontId="53" fillId="20" borderId="42" xfId="241" applyFont="1" applyFill="1" applyBorder="1" applyAlignment="1" applyProtection="1" quotePrefix="1">
      <alignment horizontal="center" vertical="center" wrapText="1"/>
      <protection/>
    </xf>
    <xf numFmtId="0" fontId="53" fillId="26" borderId="43" xfId="241" applyFont="1" applyFill="1" applyBorder="1" applyAlignment="1" applyProtection="1">
      <alignment horizontal="right"/>
      <protection/>
    </xf>
    <xf numFmtId="0" fontId="53" fillId="26" borderId="25" xfId="241" applyFont="1" applyFill="1" applyBorder="1" applyAlignment="1" applyProtection="1">
      <alignment horizontal="right"/>
      <protection/>
    </xf>
    <xf numFmtId="1" fontId="53" fillId="0" borderId="44" xfId="241" applyNumberFormat="1" applyFont="1" applyFill="1" applyBorder="1" applyAlignment="1" applyProtection="1">
      <alignment horizontal="right"/>
      <protection locked="0"/>
    </xf>
    <xf numFmtId="1" fontId="53" fillId="0" borderId="44" xfId="241" applyNumberFormat="1" applyFont="1" applyBorder="1" applyAlignment="1" applyProtection="1">
      <alignment horizontal="right"/>
      <protection locked="0"/>
    </xf>
    <xf numFmtId="1" fontId="53" fillId="0" borderId="44" xfId="241" applyNumberFormat="1" applyFont="1" applyBorder="1" applyAlignment="1" applyProtection="1">
      <alignment horizontal="right" vertical="center"/>
      <protection locked="0"/>
    </xf>
    <xf numFmtId="0" fontId="53" fillId="0" borderId="7" xfId="241" applyFont="1" applyFill="1" applyBorder="1" applyAlignment="1" applyProtection="1">
      <alignment vertical="center" wrapText="1"/>
      <protection/>
    </xf>
    <xf numFmtId="0" fontId="53" fillId="20" borderId="45" xfId="241" applyFont="1" applyFill="1" applyBorder="1" applyAlignment="1" applyProtection="1">
      <alignment horizontal="center" vertical="center"/>
      <protection/>
    </xf>
    <xf numFmtId="1" fontId="53" fillId="0" borderId="46" xfId="241" applyNumberFormat="1" applyFont="1" applyFill="1" applyBorder="1" applyAlignment="1" applyProtection="1">
      <alignment horizontal="right"/>
      <protection locked="0"/>
    </xf>
    <xf numFmtId="1" fontId="53" fillId="0" borderId="46" xfId="241" applyNumberFormat="1" applyFont="1" applyBorder="1" applyAlignment="1" applyProtection="1">
      <alignment horizontal="right"/>
      <protection locked="0"/>
    </xf>
    <xf numFmtId="1" fontId="53" fillId="0" borderId="46" xfId="241" applyNumberFormat="1" applyFont="1" applyBorder="1" applyAlignment="1" applyProtection="1">
      <alignment horizontal="right" vertical="center"/>
      <protection locked="0"/>
    </xf>
    <xf numFmtId="0" fontId="53" fillId="20" borderId="45" xfId="241" applyFont="1" applyFill="1" applyBorder="1" applyAlignment="1" applyProtection="1">
      <alignment horizontal="center" vertical="center" wrapText="1"/>
      <protection/>
    </xf>
    <xf numFmtId="0" fontId="53" fillId="26" borderId="47" xfId="241" applyFont="1" applyFill="1" applyBorder="1" applyAlignment="1" applyProtection="1">
      <alignment horizontal="right"/>
      <protection/>
    </xf>
    <xf numFmtId="0" fontId="53" fillId="26" borderId="29" xfId="241" applyFont="1" applyFill="1" applyBorder="1" applyAlignment="1" applyProtection="1">
      <alignment horizontal="right"/>
      <protection/>
    </xf>
    <xf numFmtId="1" fontId="53" fillId="0" borderId="48" xfId="241" applyNumberFormat="1" applyFont="1" applyFill="1" applyBorder="1" applyAlignment="1" applyProtection="1">
      <alignment horizontal="right"/>
      <protection locked="0"/>
    </xf>
    <xf numFmtId="1" fontId="53" fillId="0" borderId="48" xfId="241" applyNumberFormat="1" applyFont="1" applyBorder="1" applyAlignment="1" applyProtection="1">
      <alignment horizontal="right"/>
      <protection locked="0"/>
    </xf>
    <xf numFmtId="1" fontId="53" fillId="0" borderId="48" xfId="241" applyNumberFormat="1" applyFont="1" applyBorder="1" applyAlignment="1" applyProtection="1">
      <alignment horizontal="right" vertical="center"/>
      <protection locked="0"/>
    </xf>
    <xf numFmtId="0" fontId="53" fillId="26" borderId="25" xfId="241" applyFont="1" applyFill="1" applyBorder="1" applyAlignment="1" applyProtection="1">
      <alignment horizontal="right" vertical="center" wrapText="1"/>
      <protection/>
    </xf>
    <xf numFmtId="1" fontId="53" fillId="0" borderId="49" xfId="241" applyNumberFormat="1" applyFont="1" applyBorder="1" applyAlignment="1" applyProtection="1">
      <alignment horizontal="right" vertical="center" wrapText="1"/>
      <protection locked="0"/>
    </xf>
    <xf numFmtId="1" fontId="53" fillId="0" borderId="49" xfId="241" applyNumberFormat="1" applyFont="1" applyBorder="1" applyAlignment="1" applyProtection="1">
      <alignment horizontal="right"/>
      <protection locked="0"/>
    </xf>
    <xf numFmtId="1" fontId="53" fillId="0" borderId="49" xfId="241" applyNumberFormat="1" applyFont="1" applyBorder="1" applyAlignment="1" applyProtection="1">
      <alignment horizontal="right" vertical="center"/>
      <protection locked="0"/>
    </xf>
    <xf numFmtId="0" fontId="53" fillId="0" borderId="50" xfId="241" applyFont="1" applyFill="1" applyBorder="1" applyAlignment="1" applyProtection="1">
      <alignment vertical="center" wrapText="1"/>
      <protection/>
    </xf>
    <xf numFmtId="0" fontId="53" fillId="20" borderId="51" xfId="241" applyFont="1" applyFill="1" applyBorder="1" applyAlignment="1" applyProtection="1" quotePrefix="1">
      <alignment horizontal="center" vertical="center" wrapText="1"/>
      <protection/>
    </xf>
    <xf numFmtId="1" fontId="53" fillId="0" borderId="46" xfId="241" applyNumberFormat="1" applyFont="1" applyBorder="1" applyAlignment="1" applyProtection="1">
      <alignment horizontal="right" vertical="center" wrapText="1"/>
      <protection locked="0"/>
    </xf>
    <xf numFmtId="1" fontId="53" fillId="0" borderId="52" xfId="241" applyNumberFormat="1" applyFont="1" applyFill="1" applyBorder="1" applyAlignment="1" applyProtection="1">
      <alignment horizontal="right"/>
      <protection locked="0"/>
    </xf>
    <xf numFmtId="1" fontId="53" fillId="0" borderId="53" xfId="241" applyNumberFormat="1" applyFont="1" applyFill="1" applyBorder="1" applyAlignment="1" applyProtection="1">
      <alignment horizontal="right" vertical="center" wrapText="1"/>
      <protection locked="0"/>
    </xf>
    <xf numFmtId="1" fontId="53" fillId="0" borderId="44" xfId="241" applyNumberFormat="1" applyFont="1" applyBorder="1" applyAlignment="1" applyProtection="1">
      <alignment horizontal="right" vertical="center" wrapText="1"/>
      <protection locked="0"/>
    </xf>
    <xf numFmtId="0" fontId="53" fillId="26" borderId="54" xfId="241" applyFont="1" applyFill="1" applyBorder="1" applyAlignment="1" applyProtection="1">
      <alignment horizontal="right"/>
      <protection/>
    </xf>
    <xf numFmtId="0" fontId="53" fillId="26" borderId="55" xfId="241" applyFont="1" applyFill="1" applyBorder="1" applyAlignment="1" applyProtection="1">
      <alignment horizontal="right"/>
      <protection/>
    </xf>
    <xf numFmtId="1" fontId="53" fillId="0" borderId="50" xfId="241" applyNumberFormat="1" applyFont="1" applyBorder="1" applyAlignment="1" applyProtection="1">
      <alignment horizontal="right" vertical="center" wrapText="1"/>
      <protection locked="0"/>
    </xf>
    <xf numFmtId="1" fontId="53" fillId="0" borderId="50" xfId="241" applyNumberFormat="1" applyFont="1" applyBorder="1" applyAlignment="1" applyProtection="1">
      <alignment horizontal="right"/>
      <protection locked="0"/>
    </xf>
    <xf numFmtId="1" fontId="53" fillId="0" borderId="50" xfId="241" applyNumberFormat="1" applyFont="1" applyBorder="1" applyAlignment="1" applyProtection="1">
      <alignment horizontal="right" vertical="center"/>
      <protection locked="0"/>
    </xf>
    <xf numFmtId="0" fontId="53" fillId="26" borderId="20" xfId="241" applyFont="1" applyFill="1" applyBorder="1" applyAlignment="1" applyProtection="1">
      <alignment horizontal="right" vertical="center" wrapText="1"/>
      <protection/>
    </xf>
    <xf numFmtId="1" fontId="53" fillId="0" borderId="56" xfId="241" applyNumberFormat="1" applyFont="1" applyBorder="1" applyAlignment="1" applyProtection="1">
      <alignment horizontal="right" vertical="center" wrapText="1"/>
      <protection locked="0"/>
    </xf>
    <xf numFmtId="1" fontId="53" fillId="0" borderId="56" xfId="241" applyNumberFormat="1" applyFont="1" applyBorder="1" applyAlignment="1" applyProtection="1">
      <alignment horizontal="right"/>
      <protection locked="0"/>
    </xf>
    <xf numFmtId="1" fontId="53" fillId="0" borderId="56" xfId="241" applyNumberFormat="1" applyFont="1" applyBorder="1" applyAlignment="1" applyProtection="1">
      <alignment horizontal="right" vertical="center"/>
      <protection locked="0"/>
    </xf>
    <xf numFmtId="0" fontId="53" fillId="20" borderId="45" xfId="241" applyFont="1" applyFill="1" applyBorder="1" applyAlignment="1" applyProtection="1" quotePrefix="1">
      <alignment horizontal="center" vertical="center" wrapText="1"/>
      <protection/>
    </xf>
    <xf numFmtId="1" fontId="53" fillId="0" borderId="48" xfId="241" applyNumberFormat="1" applyFont="1" applyBorder="1" applyAlignment="1" applyProtection="1">
      <alignment horizontal="right" vertical="center" wrapText="1"/>
      <protection locked="0"/>
    </xf>
    <xf numFmtId="1" fontId="53" fillId="0" borderId="57" xfId="241" applyNumberFormat="1" applyFont="1" applyBorder="1" applyAlignment="1" applyProtection="1">
      <alignment horizontal="right" vertical="center" wrapText="1"/>
      <protection locked="0"/>
    </xf>
    <xf numFmtId="1" fontId="53" fillId="0" borderId="57" xfId="241" applyNumberFormat="1" applyFont="1" applyBorder="1" applyAlignment="1" applyProtection="1">
      <alignment horizontal="right"/>
      <protection locked="0"/>
    </xf>
    <xf numFmtId="1" fontId="53" fillId="0" borderId="57" xfId="241" applyNumberFormat="1" applyFont="1" applyBorder="1" applyAlignment="1" applyProtection="1">
      <alignment horizontal="right" vertical="center"/>
      <protection locked="0"/>
    </xf>
    <xf numFmtId="0" fontId="53" fillId="20" borderId="58" xfId="241" applyFont="1" applyFill="1" applyBorder="1" applyAlignment="1" applyProtection="1" quotePrefix="1">
      <alignment horizontal="center" vertical="center" wrapText="1"/>
      <protection/>
    </xf>
    <xf numFmtId="49" fontId="53" fillId="20" borderId="33" xfId="241" applyNumberFormat="1" applyFont="1" applyFill="1" applyBorder="1" applyAlignment="1" applyProtection="1">
      <alignment horizontal="center" vertical="center"/>
      <protection/>
    </xf>
    <xf numFmtId="49" fontId="53" fillId="20" borderId="7" xfId="241" applyNumberFormat="1" applyFont="1" applyFill="1" applyBorder="1" applyAlignment="1" applyProtection="1">
      <alignment horizontal="center" vertical="center"/>
      <protection/>
    </xf>
    <xf numFmtId="0" fontId="54" fillId="20" borderId="56" xfId="241" applyFont="1" applyFill="1" applyBorder="1" applyAlignment="1" applyProtection="1">
      <alignment horizontal="center" vertical="center" wrapText="1"/>
      <protection/>
    </xf>
    <xf numFmtId="0" fontId="54" fillId="20" borderId="50" xfId="241" applyFont="1" applyFill="1" applyBorder="1" applyAlignment="1" applyProtection="1">
      <alignment horizontal="center" vertical="center" wrapText="1"/>
      <protection/>
    </xf>
    <xf numFmtId="0" fontId="54" fillId="20" borderId="29" xfId="241" applyFont="1" applyFill="1" applyBorder="1" applyAlignment="1" applyProtection="1">
      <alignment horizontal="center" vertical="center" wrapText="1"/>
      <protection/>
    </xf>
    <xf numFmtId="0" fontId="54" fillId="20" borderId="59" xfId="241" applyFont="1" applyFill="1" applyBorder="1" applyAlignment="1" applyProtection="1">
      <alignment horizontal="center" vertical="center" wrapText="1"/>
      <protection/>
    </xf>
    <xf numFmtId="0" fontId="53" fillId="0" borderId="0" xfId="241" applyFont="1" applyFill="1" applyBorder="1" applyAlignment="1" applyProtection="1">
      <alignment horizontal="center" vertical="center"/>
      <protection/>
    </xf>
    <xf numFmtId="0" fontId="52" fillId="0" borderId="0" xfId="241" applyFont="1" applyFill="1" applyAlignment="1" applyProtection="1">
      <alignment horizontal="center"/>
      <protection/>
    </xf>
    <xf numFmtId="0" fontId="54" fillId="0" borderId="0" xfId="241" applyFont="1" applyFill="1" applyBorder="1" applyAlignment="1" applyProtection="1">
      <alignment vertical="center"/>
      <protection/>
    </xf>
    <xf numFmtId="0" fontId="53" fillId="7" borderId="0" xfId="241" applyFont="1" applyFill="1" applyAlignment="1" applyProtection="1">
      <alignment horizontal="center"/>
      <protection/>
    </xf>
    <xf numFmtId="0" fontId="53" fillId="6" borderId="0" xfId="241" applyFont="1" applyFill="1" applyAlignment="1" applyProtection="1">
      <alignment horizontal="center"/>
      <protection/>
    </xf>
    <xf numFmtId="0" fontId="53" fillId="0" borderId="0" xfId="241" applyFont="1" applyFill="1" applyBorder="1" applyAlignment="1" applyProtection="1">
      <alignment/>
      <protection/>
    </xf>
    <xf numFmtId="49" fontId="53" fillId="0" borderId="0" xfId="241" applyNumberFormat="1" applyFont="1" applyAlignment="1" applyProtection="1">
      <alignment horizontal="left"/>
      <protection/>
    </xf>
    <xf numFmtId="14" fontId="54" fillId="4" borderId="7" xfId="241" applyNumberFormat="1" applyFont="1" applyFill="1" applyBorder="1" applyAlignment="1" applyProtection="1">
      <alignment horizontal="right"/>
      <protection/>
    </xf>
    <xf numFmtId="0" fontId="38" fillId="4" borderId="7" xfId="241" applyFont="1" applyFill="1" applyBorder="1" applyAlignment="1" applyProtection="1">
      <alignment/>
      <protection/>
    </xf>
    <xf numFmtId="0" fontId="54" fillId="20" borderId="60" xfId="241" applyFont="1" applyFill="1" applyBorder="1" applyAlignment="1" applyProtection="1">
      <alignment horizontal="center" vertical="center" wrapText="1"/>
      <protection/>
    </xf>
    <xf numFmtId="0" fontId="54" fillId="20" borderId="59" xfId="241" applyFont="1" applyFill="1" applyBorder="1" applyAlignment="1" applyProtection="1">
      <alignment horizontal="center" vertical="center" wrapText="1"/>
      <protection/>
    </xf>
    <xf numFmtId="49" fontId="54" fillId="4" borderId="8" xfId="241" applyNumberFormat="1" applyFont="1" applyFill="1" applyBorder="1" applyAlignment="1" applyProtection="1">
      <alignment horizontal="left"/>
      <protection/>
    </xf>
    <xf numFmtId="49" fontId="54" fillId="4" borderId="61" xfId="241" applyNumberFormat="1" applyFont="1" applyFill="1" applyBorder="1" applyAlignment="1" applyProtection="1">
      <alignment horizontal="left"/>
      <protection/>
    </xf>
    <xf numFmtId="49" fontId="54" fillId="4" borderId="34" xfId="241" applyNumberFormat="1" applyFont="1" applyFill="1" applyBorder="1" applyAlignment="1" applyProtection="1">
      <alignment horizontal="left"/>
      <protection/>
    </xf>
    <xf numFmtId="0" fontId="61" fillId="20" borderId="62" xfId="241" applyFont="1" applyFill="1" applyBorder="1" applyAlignment="1" applyProtection="1">
      <alignment vertical="center"/>
      <protection/>
    </xf>
    <xf numFmtId="0" fontId="61" fillId="20" borderId="63" xfId="241" applyFont="1" applyFill="1" applyBorder="1" applyAlignment="1" applyProtection="1">
      <alignment vertical="center"/>
      <protection/>
    </xf>
    <xf numFmtId="0" fontId="61" fillId="20" borderId="64" xfId="241" applyFont="1" applyFill="1" applyBorder="1" applyAlignment="1" applyProtection="1">
      <alignment vertical="center"/>
      <protection/>
    </xf>
    <xf numFmtId="0" fontId="54" fillId="20" borderId="50" xfId="241" applyFont="1" applyFill="1" applyBorder="1" applyAlignment="1" applyProtection="1">
      <alignment horizontal="center" vertical="center" wrapText="1"/>
      <protection/>
    </xf>
    <xf numFmtId="0" fontId="54" fillId="20" borderId="56" xfId="241" applyFont="1" applyFill="1" applyBorder="1" applyAlignment="1" applyProtection="1">
      <alignment horizontal="center" vertical="center" wrapText="1"/>
      <protection/>
    </xf>
    <xf numFmtId="0" fontId="54" fillId="20" borderId="25" xfId="241" applyFont="1" applyFill="1" applyBorder="1" applyAlignment="1" applyProtection="1">
      <alignment horizontal="center" vertical="center" wrapText="1"/>
      <protection/>
    </xf>
    <xf numFmtId="0" fontId="54" fillId="20" borderId="20" xfId="241" applyFont="1" applyFill="1" applyBorder="1" applyAlignment="1" applyProtection="1">
      <alignment horizontal="center" vertical="center" wrapText="1"/>
      <protection/>
    </xf>
    <xf numFmtId="0" fontId="54" fillId="20" borderId="65" xfId="241" applyFont="1" applyFill="1" applyBorder="1" applyAlignment="1" applyProtection="1">
      <alignment horizontal="center" vertical="center" wrapText="1"/>
      <protection/>
    </xf>
    <xf numFmtId="0" fontId="54" fillId="20" borderId="66" xfId="241" applyFont="1" applyFill="1" applyBorder="1" applyAlignment="1" applyProtection="1">
      <alignment horizontal="center" vertical="center" wrapText="1"/>
      <protection/>
    </xf>
    <xf numFmtId="0" fontId="54" fillId="20" borderId="67" xfId="241" applyFont="1" applyFill="1" applyBorder="1" applyAlignment="1" applyProtection="1" quotePrefix="1">
      <alignment horizontal="center" vertical="center" wrapText="1"/>
      <protection/>
    </xf>
    <xf numFmtId="0" fontId="54" fillId="20" borderId="68" xfId="241" applyFont="1" applyFill="1" applyBorder="1" applyAlignment="1" applyProtection="1">
      <alignment horizontal="center" vertical="center" wrapText="1"/>
      <protection/>
    </xf>
    <xf numFmtId="0" fontId="54" fillId="20" borderId="69" xfId="241" applyFont="1" applyFill="1" applyBorder="1" applyAlignment="1" applyProtection="1">
      <alignment horizontal="center" vertical="center" wrapText="1"/>
      <protection/>
    </xf>
    <xf numFmtId="0" fontId="54" fillId="20" borderId="70" xfId="241" applyFont="1" applyFill="1" applyBorder="1" applyAlignment="1" applyProtection="1">
      <alignment horizontal="center" vertical="center" wrapText="1"/>
      <protection/>
    </xf>
    <xf numFmtId="0" fontId="54" fillId="20" borderId="71" xfId="241" applyFont="1" applyFill="1" applyBorder="1" applyAlignment="1" applyProtection="1">
      <alignment horizontal="center" vertical="center" wrapText="1"/>
      <protection/>
    </xf>
    <xf numFmtId="0" fontId="54" fillId="20" borderId="58" xfId="241" applyFont="1" applyFill="1" applyBorder="1" applyAlignment="1" applyProtection="1">
      <alignment horizontal="center" vertical="center" wrapText="1"/>
      <protection/>
    </xf>
    <xf numFmtId="0" fontId="54" fillId="20" borderId="72" xfId="241" applyFont="1" applyFill="1" applyBorder="1" applyAlignment="1" applyProtection="1">
      <alignment horizontal="center" vertical="center" wrapText="1"/>
      <protection/>
    </xf>
    <xf numFmtId="0" fontId="54" fillId="20" borderId="46" xfId="241" applyFont="1" applyFill="1" applyBorder="1" applyAlignment="1" applyProtection="1">
      <alignment horizontal="center" vertical="center" wrapText="1"/>
      <protection/>
    </xf>
    <xf numFmtId="0" fontId="54" fillId="20" borderId="37" xfId="241" applyFont="1" applyFill="1" applyBorder="1" applyAlignment="1" applyProtection="1">
      <alignment horizontal="center" vertical="center" wrapText="1"/>
      <protection/>
    </xf>
    <xf numFmtId="0" fontId="54" fillId="20" borderId="36" xfId="241" applyFont="1" applyFill="1" applyBorder="1" applyAlignment="1" applyProtection="1">
      <alignment horizontal="center" vertical="center" wrapText="1"/>
      <protection/>
    </xf>
    <xf numFmtId="0" fontId="54" fillId="20" borderId="73" xfId="241" applyFont="1" applyFill="1" applyBorder="1" applyAlignment="1" applyProtection="1">
      <alignment horizontal="center" vertical="center" wrapText="1"/>
      <protection/>
    </xf>
    <xf numFmtId="0" fontId="54" fillId="0" borderId="50" xfId="241" applyFont="1" applyFill="1" applyBorder="1" applyAlignment="1" applyProtection="1">
      <alignment horizontal="left" vertical="center" wrapText="1" indent="1"/>
      <protection/>
    </xf>
    <xf numFmtId="0" fontId="54" fillId="0" borderId="46" xfId="241" applyFont="1" applyFill="1" applyBorder="1" applyAlignment="1" applyProtection="1">
      <alignment horizontal="left" vertical="center" wrapText="1" indent="1"/>
      <protection/>
    </xf>
    <xf numFmtId="0" fontId="54" fillId="0" borderId="40" xfId="241" applyFont="1" applyFill="1" applyBorder="1" applyAlignment="1" applyProtection="1">
      <alignment horizontal="left" vertical="center" wrapText="1" indent="1"/>
      <protection/>
    </xf>
    <xf numFmtId="0" fontId="54" fillId="20" borderId="8" xfId="241" applyFont="1" applyFill="1" applyBorder="1" applyAlignment="1" applyProtection="1">
      <alignment horizontal="center" vertical="center" wrapText="1"/>
      <protection/>
    </xf>
    <xf numFmtId="0" fontId="54" fillId="20" borderId="34" xfId="241" applyFont="1" applyFill="1" applyBorder="1" applyAlignment="1" applyProtection="1">
      <alignment horizontal="center" vertical="center" wrapText="1"/>
      <protection/>
    </xf>
    <xf numFmtId="0" fontId="54" fillId="20" borderId="74" xfId="241" applyFont="1" applyFill="1" applyBorder="1" applyAlignment="1" applyProtection="1">
      <alignment horizontal="center" vertical="center" wrapText="1"/>
      <protection/>
    </xf>
    <xf numFmtId="0" fontId="54" fillId="20" borderId="75" xfId="241" applyFont="1" applyFill="1" applyBorder="1" applyAlignment="1" applyProtection="1">
      <alignment horizontal="center" vertical="center" wrapText="1"/>
      <protection/>
    </xf>
    <xf numFmtId="0" fontId="54" fillId="0" borderId="76" xfId="241" applyFont="1" applyFill="1" applyBorder="1" applyAlignment="1" applyProtection="1">
      <alignment horizontal="center" vertical="center"/>
      <protection/>
    </xf>
    <xf numFmtId="0" fontId="54" fillId="20" borderId="36" xfId="241" applyFont="1" applyFill="1" applyBorder="1" applyAlignment="1" applyProtection="1">
      <alignment horizontal="center" vertical="center"/>
      <protection/>
    </xf>
    <xf numFmtId="0" fontId="54" fillId="20" borderId="35" xfId="241" applyFont="1" applyFill="1" applyBorder="1" applyAlignment="1" applyProtection="1">
      <alignment horizontal="center" vertical="center"/>
      <protection/>
    </xf>
    <xf numFmtId="0" fontId="54" fillId="20" borderId="77" xfId="241" applyFont="1" applyFill="1" applyBorder="1" applyAlignment="1" applyProtection="1">
      <alignment horizontal="center" vertical="center" wrapText="1"/>
      <protection/>
    </xf>
    <xf numFmtId="0" fontId="53" fillId="0" borderId="75" xfId="241" applyFont="1" applyBorder="1" applyAlignment="1" applyProtection="1">
      <alignment horizontal="left"/>
      <protection/>
    </xf>
    <xf numFmtId="0" fontId="54" fillId="4" borderId="8" xfId="241" applyNumberFormat="1" applyFont="1" applyFill="1" applyBorder="1" applyAlignment="1" applyProtection="1">
      <alignment horizontal="left"/>
      <protection/>
    </xf>
    <xf numFmtId="0" fontId="54" fillId="4" borderId="61" xfId="241" applyNumberFormat="1" applyFont="1" applyFill="1" applyBorder="1" applyAlignment="1" applyProtection="1">
      <alignment horizontal="left"/>
      <protection/>
    </xf>
    <xf numFmtId="0" fontId="54" fillId="4" borderId="34" xfId="241" applyNumberFormat="1" applyFont="1" applyFill="1" applyBorder="1" applyAlignment="1" applyProtection="1">
      <alignment horizontal="left"/>
      <protection/>
    </xf>
    <xf numFmtId="0" fontId="53" fillId="0" borderId="0" xfId="241" applyFont="1" applyAlignment="1" applyProtection="1">
      <alignment horizontal="left"/>
      <protection/>
    </xf>
  </cellXfs>
  <cellStyles count="300">
    <cellStyle name="Normal" xfId="0"/>
    <cellStyle name="]&#13;&#10;Extension=conv.dll&#13;&#10;MS-DOS Tools Extentions=C:\DOS\MSTOOLS.DLL&#13;&#10;&#13;&#10;[Settings]&#13;&#10;UNDELETE.DLL=C:\DOS\MSTOOLS.DLL&#13;&#10;W" xfId="15"/>
    <cellStyle name="=D:\WINNT\SYSTEM32\COMMAND.COM" xfId="16"/>
    <cellStyle name="20% - 1. jelölőszín" xfId="17"/>
    <cellStyle name="20% - 1. jelölőszín 2" xfId="18"/>
    <cellStyle name="20% - 1. jelölőszín 2 2" xfId="19"/>
    <cellStyle name="20% - 1. jelölőszín 3" xfId="20"/>
    <cellStyle name="20% - 1. jelölőszín_20130128_ITS on reporting_Annex I_CA" xfId="21"/>
    <cellStyle name="20% - 2. jelölőszín" xfId="22"/>
    <cellStyle name="20% - 2. jelölőszín 2" xfId="23"/>
    <cellStyle name="20% - 2. jelölőszín 2 2" xfId="24"/>
    <cellStyle name="20% - 2. jelölőszín 3" xfId="25"/>
    <cellStyle name="20% - 2. jelölőszín_20130128_ITS on reporting_Annex I_CA" xfId="26"/>
    <cellStyle name="20% - 3. jelölőszín" xfId="27"/>
    <cellStyle name="20% - 3. jelölőszín 2" xfId="28"/>
    <cellStyle name="20% - 3. jelölőszín 2 2" xfId="29"/>
    <cellStyle name="20% - 3. jelölőszín 3" xfId="30"/>
    <cellStyle name="20% - 3. jelölőszín_20130128_ITS on reporting_Annex I_CA" xfId="31"/>
    <cellStyle name="20% - 4. jelölőszín" xfId="32"/>
    <cellStyle name="20% - 4. jelölőszín 2" xfId="33"/>
    <cellStyle name="20% - 4. jelölőszín 2 2" xfId="34"/>
    <cellStyle name="20% - 4. jelölőszín 3" xfId="35"/>
    <cellStyle name="20% - 4. jelölőszín_20130128_ITS on reporting_Annex I_CA" xfId="36"/>
    <cellStyle name="20% - 5. jelölőszín" xfId="37"/>
    <cellStyle name="20% - 5. jelölőszín 2" xfId="38"/>
    <cellStyle name="20% - 5. jelölőszín 2 2" xfId="39"/>
    <cellStyle name="20% - 5. jelölőszín 3" xfId="40"/>
    <cellStyle name="20% - 5. jelölőszín_20130128_ITS on reporting_Annex I_CA" xfId="41"/>
    <cellStyle name="20% - 6. jelölőszín" xfId="42"/>
    <cellStyle name="20% - 6. jelölőszín 2" xfId="43"/>
    <cellStyle name="20% - 6. jelölőszín 2 2" xfId="44"/>
    <cellStyle name="20% - 6. jelölőszín 3" xfId="45"/>
    <cellStyle name="20% - 6. jelölőszín_20130128_ITS on reporting_Annex I_CA" xfId="46"/>
    <cellStyle name="20% - Accent1" xfId="47"/>
    <cellStyle name="20% - Accent1 2" xfId="48"/>
    <cellStyle name="20% - Accent2" xfId="49"/>
    <cellStyle name="20% - Accent2 2" xfId="50"/>
    <cellStyle name="20% - Accent3" xfId="51"/>
    <cellStyle name="20% - Accent3 2" xfId="52"/>
    <cellStyle name="20% - Accent4" xfId="53"/>
    <cellStyle name="20% - Accent4 2" xfId="54"/>
    <cellStyle name="20% - Accent5" xfId="55"/>
    <cellStyle name="20% - Accent5 2" xfId="56"/>
    <cellStyle name="20% - Accent6" xfId="57"/>
    <cellStyle name="20% - Accent6 2" xfId="58"/>
    <cellStyle name="20% - Énfasis1" xfId="59"/>
    <cellStyle name="20% - Énfasis1 2" xfId="60"/>
    <cellStyle name="20% - Énfasis2" xfId="61"/>
    <cellStyle name="20% - Énfasis2 2" xfId="62"/>
    <cellStyle name="20% - Énfasis3" xfId="63"/>
    <cellStyle name="20% - Énfasis3 2" xfId="64"/>
    <cellStyle name="20% - Énfasis4" xfId="65"/>
    <cellStyle name="20% - Énfasis4 2" xfId="66"/>
    <cellStyle name="20% - Énfasis5" xfId="67"/>
    <cellStyle name="20% - Énfasis5 2" xfId="68"/>
    <cellStyle name="20% - Énfasis6" xfId="69"/>
    <cellStyle name="20% - Énfasis6 2" xfId="70"/>
    <cellStyle name="40% - 1. jelölőszín" xfId="71"/>
    <cellStyle name="40% - 1. jelölőszín 2" xfId="72"/>
    <cellStyle name="40% - 1. jelölőszín 2 2" xfId="73"/>
    <cellStyle name="40% - 1. jelölőszín 3" xfId="74"/>
    <cellStyle name="40% - 1. jelölőszín_20130128_ITS on reporting_Annex I_CA" xfId="75"/>
    <cellStyle name="40% - 2. jelölőszín" xfId="76"/>
    <cellStyle name="40% - 2. jelölőszín 2" xfId="77"/>
    <cellStyle name="40% - 2. jelölőszín 2 2" xfId="78"/>
    <cellStyle name="40% - 2. jelölőszín 3" xfId="79"/>
    <cellStyle name="40% - 2. jelölőszín_20130128_ITS on reporting_Annex I_CA" xfId="80"/>
    <cellStyle name="40% - 3. jelölőszín" xfId="81"/>
    <cellStyle name="40% - 3. jelölőszín 2" xfId="82"/>
    <cellStyle name="40% - 3. jelölőszín 2 2" xfId="83"/>
    <cellStyle name="40% - 3. jelölőszín 3" xfId="84"/>
    <cellStyle name="40% - 3. jelölőszín_20130128_ITS on reporting_Annex I_CA" xfId="85"/>
    <cellStyle name="40% - 4. jelölőszín" xfId="86"/>
    <cellStyle name="40% - 4. jelölőszín 2" xfId="87"/>
    <cellStyle name="40% - 4. jelölőszín 2 2" xfId="88"/>
    <cellStyle name="40% - 4. jelölőszín 3" xfId="89"/>
    <cellStyle name="40% - 4. jelölőszín_20130128_ITS on reporting_Annex I_CA" xfId="90"/>
    <cellStyle name="40% - 5. jelölőszín" xfId="91"/>
    <cellStyle name="40% - 5. jelölőszín 2" xfId="92"/>
    <cellStyle name="40% - 5. jelölőszín 2 2" xfId="93"/>
    <cellStyle name="40% - 5. jelölőszín 3" xfId="94"/>
    <cellStyle name="40% - 5. jelölőszín_20130128_ITS on reporting_Annex I_CA" xfId="95"/>
    <cellStyle name="40% - 6. jelölőszín" xfId="96"/>
    <cellStyle name="40% - 6. jelölőszín 2" xfId="97"/>
    <cellStyle name="40% - 6. jelölőszín 2 2" xfId="98"/>
    <cellStyle name="40% - 6. jelölőszín 3" xfId="99"/>
    <cellStyle name="40% - 6. jelölőszín_20130128_ITS on reporting_Annex I_CA" xfId="100"/>
    <cellStyle name="40% - Accent1" xfId="101"/>
    <cellStyle name="40% - Accent1 2" xfId="102"/>
    <cellStyle name="40% - Accent2" xfId="103"/>
    <cellStyle name="40% - Accent2 2" xfId="104"/>
    <cellStyle name="40% - Accent3" xfId="105"/>
    <cellStyle name="40% - Accent3 2" xfId="106"/>
    <cellStyle name="40% - Accent4" xfId="107"/>
    <cellStyle name="40% - Accent4 2" xfId="108"/>
    <cellStyle name="40% - Accent5" xfId="109"/>
    <cellStyle name="40% - Accent5 2" xfId="110"/>
    <cellStyle name="40% - Accent6" xfId="111"/>
    <cellStyle name="40% - Accent6 2" xfId="112"/>
    <cellStyle name="40% - Énfasis1" xfId="113"/>
    <cellStyle name="40% - Énfasis1 2" xfId="114"/>
    <cellStyle name="40% - Énfasis2" xfId="115"/>
    <cellStyle name="40% - Énfasis2 2" xfId="116"/>
    <cellStyle name="40% - Énfasis3" xfId="117"/>
    <cellStyle name="40% - Énfasis3 2" xfId="118"/>
    <cellStyle name="40% - Énfasis4" xfId="119"/>
    <cellStyle name="40% - Énfasis4 2" xfId="120"/>
    <cellStyle name="40% - Énfasis5" xfId="121"/>
    <cellStyle name="40% - Énfasis5 2" xfId="122"/>
    <cellStyle name="40% - Énfasis6" xfId="123"/>
    <cellStyle name="40% - Énfasis6 2" xfId="124"/>
    <cellStyle name="60% - 1. jelölőszín" xfId="125"/>
    <cellStyle name="60% - 2. jelölőszín" xfId="126"/>
    <cellStyle name="60% - 3. jelölőszín" xfId="127"/>
    <cellStyle name="60% - 4. jelölőszín" xfId="128"/>
    <cellStyle name="60% - 5. jelölőszín" xfId="129"/>
    <cellStyle name="60% - 6. jelölőszín" xfId="130"/>
    <cellStyle name="60% - Accent1" xfId="131"/>
    <cellStyle name="60% - Accent1 2" xfId="132"/>
    <cellStyle name="60% - Accent2" xfId="133"/>
    <cellStyle name="60% - Accent2 2" xfId="134"/>
    <cellStyle name="60% - Accent3" xfId="135"/>
    <cellStyle name="60% - Accent3 2" xfId="136"/>
    <cellStyle name="60% - Accent4" xfId="137"/>
    <cellStyle name="60% - Accent4 2" xfId="138"/>
    <cellStyle name="60% - Accent5" xfId="139"/>
    <cellStyle name="60% - Accent5 2" xfId="140"/>
    <cellStyle name="60% - Accent6" xfId="141"/>
    <cellStyle name="60% - Accent6 2" xfId="142"/>
    <cellStyle name="60% - Énfasis1" xfId="143"/>
    <cellStyle name="60% - Énfasis2" xfId="144"/>
    <cellStyle name="60% - Énfasis3" xfId="145"/>
    <cellStyle name="60% - Énfasis4" xfId="146"/>
    <cellStyle name="60% - Énfasis5" xfId="147"/>
    <cellStyle name="60% - Énfasis6" xfId="148"/>
    <cellStyle name="Accent1" xfId="149"/>
    <cellStyle name="Accent1 2" xfId="150"/>
    <cellStyle name="Accent2" xfId="151"/>
    <cellStyle name="Accent2 2" xfId="152"/>
    <cellStyle name="Accent3" xfId="153"/>
    <cellStyle name="Accent3 2" xfId="154"/>
    <cellStyle name="Accent4" xfId="155"/>
    <cellStyle name="Accent4 2" xfId="156"/>
    <cellStyle name="Accent5" xfId="157"/>
    <cellStyle name="Accent5 2" xfId="158"/>
    <cellStyle name="Accent6" xfId="159"/>
    <cellStyle name="Accent6 2" xfId="160"/>
    <cellStyle name="Bad" xfId="161"/>
    <cellStyle name="Bad 2" xfId="162"/>
    <cellStyle name="Bevitel" xfId="163"/>
    <cellStyle name="Buena" xfId="164"/>
    <cellStyle name="Calculation" xfId="165"/>
    <cellStyle name="Calculation 2" xfId="166"/>
    <cellStyle name="Calculation 3" xfId="167"/>
    <cellStyle name="Cálculo" xfId="168"/>
    <cellStyle name="Celda de comprobación" xfId="169"/>
    <cellStyle name="Celda vinculada" xfId="170"/>
    <cellStyle name="Cím" xfId="171"/>
    <cellStyle name="Címsor 1" xfId="172"/>
    <cellStyle name="Címsor 2" xfId="173"/>
    <cellStyle name="Címsor 3" xfId="174"/>
    <cellStyle name="Címsor 4" xfId="175"/>
    <cellStyle name="Comma" xfId="176"/>
    <cellStyle name="Comma [0]" xfId="177"/>
    <cellStyle name="Currency" xfId="178"/>
    <cellStyle name="Currency [0]" xfId="179"/>
    <cellStyle name="Ellenőrzőcella" xfId="180"/>
    <cellStyle name="Encabezado 4" xfId="181"/>
    <cellStyle name="Énfasis1" xfId="182"/>
    <cellStyle name="Énfasis2" xfId="183"/>
    <cellStyle name="Énfasis3" xfId="184"/>
    <cellStyle name="Énfasis4" xfId="185"/>
    <cellStyle name="Énfasis5" xfId="186"/>
    <cellStyle name="Énfasis6" xfId="187"/>
    <cellStyle name="Entrada" xfId="188"/>
    <cellStyle name="Explanatory Text" xfId="189"/>
    <cellStyle name="Explanatory Text 2" xfId="190"/>
    <cellStyle name="Explanatory Text 3" xfId="191"/>
    <cellStyle name="Figyelmeztetés" xfId="192"/>
    <cellStyle name="Good" xfId="193"/>
    <cellStyle name="Good 2" xfId="194"/>
    <cellStyle name="greyed" xfId="195"/>
    <cellStyle name="Heading 1" xfId="196"/>
    <cellStyle name="Heading 1 2" xfId="197"/>
    <cellStyle name="Heading 2" xfId="198"/>
    <cellStyle name="Heading 2 2" xfId="199"/>
    <cellStyle name="Heading 3" xfId="200"/>
    <cellStyle name="Heading 3 2" xfId="201"/>
    <cellStyle name="Heading 4" xfId="202"/>
    <cellStyle name="Heading 4 2" xfId="203"/>
    <cellStyle name="highlightExposure" xfId="204"/>
    <cellStyle name="highlightText" xfId="205"/>
    <cellStyle name="Hipervínculo 2" xfId="206"/>
    <cellStyle name="Hivatkozott cella" xfId="207"/>
    <cellStyle name="Hyperlink 2" xfId="208"/>
    <cellStyle name="Hyperlink 3" xfId="209"/>
    <cellStyle name="Hyperlink 3 2" xfId="210"/>
    <cellStyle name="Hyperlink_20090914_1805 Meneau_COREP ON COREP amendments (GSD) + FR" xfId="211"/>
    <cellStyle name="Check Cell" xfId="212"/>
    <cellStyle name="Check Cell 2" xfId="213"/>
    <cellStyle name="Incorrecto" xfId="214"/>
    <cellStyle name="Input" xfId="215"/>
    <cellStyle name="Input 2" xfId="216"/>
    <cellStyle name="Input 3" xfId="217"/>
    <cellStyle name="inputExposure" xfId="218"/>
    <cellStyle name="Jegyzet" xfId="219"/>
    <cellStyle name="Jelölőszín (1)" xfId="220"/>
    <cellStyle name="Jelölőszín (2)" xfId="221"/>
    <cellStyle name="Jelölőszín (3)" xfId="222"/>
    <cellStyle name="Jelölőszín (4)" xfId="223"/>
    <cellStyle name="Jelölőszín (5)" xfId="224"/>
    <cellStyle name="Jelölőszín (6)" xfId="225"/>
    <cellStyle name="Jó" xfId="226"/>
    <cellStyle name="Kimenet" xfId="227"/>
    <cellStyle name="Lien hypertexte 2" xfId="228"/>
    <cellStyle name="Lien hypertexte 3" xfId="229"/>
    <cellStyle name="Linked Cell" xfId="230"/>
    <cellStyle name="Linked Cell 2" xfId="231"/>
    <cellStyle name="Magyarázó szöveg" xfId="232"/>
    <cellStyle name="Millares 2" xfId="233"/>
    <cellStyle name="Millares 2 2" xfId="234"/>
    <cellStyle name="Millares 3" xfId="235"/>
    <cellStyle name="Millares 3 2" xfId="236"/>
    <cellStyle name="Navadno_List1" xfId="237"/>
    <cellStyle name="Neutral" xfId="238"/>
    <cellStyle name="Neutral 2" xfId="239"/>
    <cellStyle name="Normal 10" xfId="240"/>
    <cellStyle name="Normal 11" xfId="241"/>
    <cellStyle name="Normal 12" xfId="242"/>
    <cellStyle name="Normal 13" xfId="243"/>
    <cellStyle name="Normal 2" xfId="244"/>
    <cellStyle name="Normal 2 2" xfId="245"/>
    <cellStyle name="Normal 2 2 2" xfId="246"/>
    <cellStyle name="Normal 2 2 3" xfId="247"/>
    <cellStyle name="Normal 2 2 3 2" xfId="248"/>
    <cellStyle name="Normal 2 2_COREP GL04rev3" xfId="249"/>
    <cellStyle name="Normal 2 3" xfId="250"/>
    <cellStyle name="Normal 2 5" xfId="251"/>
    <cellStyle name="Normal 2_~0149226" xfId="252"/>
    <cellStyle name="Normal 3" xfId="253"/>
    <cellStyle name="Normal 3 2" xfId="254"/>
    <cellStyle name="Normal 3 3" xfId="255"/>
    <cellStyle name="Normal 3 4" xfId="256"/>
    <cellStyle name="Normal 3 4 2" xfId="257"/>
    <cellStyle name="Normal 3 5" xfId="258"/>
    <cellStyle name="Normal 3 6" xfId="259"/>
    <cellStyle name="Normal 3_~1520012" xfId="260"/>
    <cellStyle name="Normal 4" xfId="261"/>
    <cellStyle name="Normal 5" xfId="262"/>
    <cellStyle name="Normal 5 2" xfId="263"/>
    <cellStyle name="Normal 5_20130128_ITS on reporting_Annex I_CA" xfId="264"/>
    <cellStyle name="Normal 6" xfId="265"/>
    <cellStyle name="Normal 7" xfId="266"/>
    <cellStyle name="Normal 7 2" xfId="267"/>
    <cellStyle name="Normal 8" xfId="268"/>
    <cellStyle name="Normal 9" xfId="269"/>
    <cellStyle name="Normale_2011 04 14 Templates for stress test_bcl" xfId="270"/>
    <cellStyle name="normálne_Pr_6_Bd 75-12" xfId="271"/>
    <cellStyle name="normální_List1" xfId="272"/>
    <cellStyle name="Notas" xfId="273"/>
    <cellStyle name="Note" xfId="274"/>
    <cellStyle name="Note 2" xfId="275"/>
    <cellStyle name="Összesen" xfId="276"/>
    <cellStyle name="Output" xfId="277"/>
    <cellStyle name="Output 2" xfId="278"/>
    <cellStyle name="Output 3" xfId="279"/>
    <cellStyle name="Percent" xfId="280"/>
    <cellStyle name="Percent 2" xfId="281"/>
    <cellStyle name="Percent 3" xfId="282"/>
    <cellStyle name="Porcentual 2" xfId="283"/>
    <cellStyle name="Porcentual 2 2" xfId="284"/>
    <cellStyle name="Porcentual 2 2 2" xfId="285"/>
    <cellStyle name="Porcentual 2 3" xfId="286"/>
    <cellStyle name="Prozent 2" xfId="287"/>
    <cellStyle name="Prozent 2 2" xfId="288"/>
    <cellStyle name="Rossz" xfId="289"/>
    <cellStyle name="Salida" xfId="290"/>
    <cellStyle name="Semleges" xfId="291"/>
    <cellStyle name="showExposure" xfId="292"/>
    <cellStyle name="Standard 2" xfId="293"/>
    <cellStyle name="Standard 3" xfId="294"/>
    <cellStyle name="Standard 3 2" xfId="295"/>
    <cellStyle name="Standard 3 2 2" xfId="296"/>
    <cellStyle name="Standard 4" xfId="297"/>
    <cellStyle name="Standard_20100129_1559 Jentsch_COREP ON 20100129 COREP preliminary proposal_CR SA" xfId="298"/>
    <cellStyle name="Számítás" xfId="299"/>
    <cellStyle name="Texto de advertencia" xfId="300"/>
    <cellStyle name="Texto explicativo" xfId="301"/>
    <cellStyle name="Title" xfId="302"/>
    <cellStyle name="Title 2" xfId="303"/>
    <cellStyle name="Título" xfId="304"/>
    <cellStyle name="Título 1" xfId="305"/>
    <cellStyle name="Título 2" xfId="306"/>
    <cellStyle name="Título 3" xfId="307"/>
    <cellStyle name="Título_20091015 DE_Proposed amendments to CR SEC_MKR" xfId="308"/>
    <cellStyle name="Total" xfId="309"/>
    <cellStyle name="Total 2" xfId="310"/>
    <cellStyle name="Warning Text" xfId="311"/>
    <cellStyle name="Warning Text 2" xfId="312"/>
    <cellStyle name="Warning Text 3" xfId="3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tabSelected="1" zoomScale="80" zoomScaleNormal="80" zoomScalePageLayoutView="0" workbookViewId="0" topLeftCell="G8">
      <selection activeCell="G8" sqref="G8"/>
    </sheetView>
  </sheetViews>
  <sheetFormatPr defaultColWidth="9.00390625" defaultRowHeight="14.25"/>
  <cols>
    <col min="1" max="5" width="9.00390625" style="1" hidden="1" customWidth="1"/>
    <col min="6" max="6" width="5.00390625" style="1" hidden="1" customWidth="1"/>
    <col min="7" max="7" width="4.00390625" style="1" customWidth="1"/>
    <col min="8" max="8" width="26.75390625" style="1" customWidth="1"/>
    <col min="9" max="10" width="6.25390625" style="1" customWidth="1"/>
    <col min="11" max="11" width="8.625" style="1" customWidth="1"/>
    <col min="12" max="13" width="6.375" style="1" customWidth="1"/>
    <col min="14" max="14" width="7.375" style="1" customWidth="1"/>
    <col min="15" max="15" width="10.50390625" style="1" customWidth="1"/>
    <col min="16" max="16" width="14.125" style="1" customWidth="1"/>
    <col min="17" max="17" width="13.125" style="1" customWidth="1"/>
    <col min="18" max="19" width="24.625" style="1" customWidth="1"/>
    <col min="20" max="20" width="21.50390625" style="1" customWidth="1"/>
    <col min="21" max="21" width="24.625" style="1" customWidth="1"/>
    <col min="22" max="16384" width="9.00390625" style="1" customWidth="1"/>
  </cols>
  <sheetData>
    <row r="1" spans="1:21" ht="13.5" hidden="1">
      <c r="A1" s="61" t="s">
        <v>125</v>
      </c>
      <c r="B1" s="61" t="s">
        <v>124</v>
      </c>
      <c r="C1" s="60" t="s">
        <v>91</v>
      </c>
      <c r="D1" s="61" t="s">
        <v>123</v>
      </c>
      <c r="E1" s="57" t="s">
        <v>77</v>
      </c>
      <c r="F1" s="58" t="s">
        <v>61</v>
      </c>
      <c r="G1" s="61" t="s">
        <v>12</v>
      </c>
      <c r="H1" s="61" t="s">
        <v>12</v>
      </c>
      <c r="I1" s="61" t="s">
        <v>4</v>
      </c>
      <c r="J1" s="61" t="s">
        <v>4</v>
      </c>
      <c r="K1" s="61" t="s">
        <v>4</v>
      </c>
      <c r="L1" s="61" t="s">
        <v>4</v>
      </c>
      <c r="M1" s="61" t="s">
        <v>4</v>
      </c>
      <c r="N1" s="61" t="s">
        <v>4</v>
      </c>
      <c r="O1" s="61" t="s">
        <v>4</v>
      </c>
      <c r="P1" s="61" t="s">
        <v>4</v>
      </c>
      <c r="Q1" s="61" t="s">
        <v>4</v>
      </c>
      <c r="R1" s="61" t="s">
        <v>4</v>
      </c>
      <c r="S1" s="61" t="s">
        <v>4</v>
      </c>
      <c r="T1" s="61" t="s">
        <v>4</v>
      </c>
      <c r="U1" s="61" t="s">
        <v>4</v>
      </c>
    </row>
    <row r="2" spans="1:11" ht="13.5" hidden="1">
      <c r="A2" s="61" t="s">
        <v>122</v>
      </c>
      <c r="B2" s="61"/>
      <c r="C2" s="60"/>
      <c r="D2" s="61"/>
      <c r="E2" s="57"/>
      <c r="F2" s="58"/>
      <c r="G2" s="61"/>
      <c r="H2" s="62"/>
      <c r="I2" s="61"/>
      <c r="J2" s="61"/>
      <c r="K2" s="61"/>
    </row>
    <row r="3" spans="1:11" ht="13.5" hidden="1">
      <c r="A3" s="61" t="s">
        <v>121</v>
      </c>
      <c r="B3" s="61">
        <v>1</v>
      </c>
      <c r="C3" s="60"/>
      <c r="D3" s="61"/>
      <c r="E3" s="57"/>
      <c r="F3" s="58"/>
      <c r="G3" s="61"/>
      <c r="H3" s="62"/>
      <c r="I3" s="61"/>
      <c r="J3" s="61"/>
      <c r="K3" s="61"/>
    </row>
    <row r="4" spans="1:11" ht="13.5" hidden="1">
      <c r="A4" s="61" t="s">
        <v>120</v>
      </c>
      <c r="B4" s="61" t="s">
        <v>119</v>
      </c>
      <c r="C4" s="60"/>
      <c r="D4" s="61"/>
      <c r="E4" s="57"/>
      <c r="F4" s="58"/>
      <c r="G4" s="61"/>
      <c r="H4" s="62"/>
      <c r="I4" s="61"/>
      <c r="J4" s="61"/>
      <c r="K4" s="61"/>
    </row>
    <row r="5" spans="1:11" ht="13.5" hidden="1">
      <c r="A5" s="61" t="s">
        <v>118</v>
      </c>
      <c r="B5" s="61" t="s">
        <v>117</v>
      </c>
      <c r="C5" s="60"/>
      <c r="D5" s="61"/>
      <c r="E5" s="57"/>
      <c r="F5" s="58"/>
      <c r="G5" s="61"/>
      <c r="H5" s="62"/>
      <c r="I5" s="61"/>
      <c r="J5" s="61"/>
      <c r="K5" s="61"/>
    </row>
    <row r="6" spans="1:11" ht="13.5" hidden="1">
      <c r="A6" s="61" t="s">
        <v>116</v>
      </c>
      <c r="B6" s="61" t="s">
        <v>115</v>
      </c>
      <c r="C6" s="60"/>
      <c r="D6" s="61"/>
      <c r="E6" s="57"/>
      <c r="F6" s="58"/>
      <c r="G6" s="61"/>
      <c r="H6" s="62"/>
      <c r="I6" s="61"/>
      <c r="J6" s="61"/>
      <c r="K6" s="61"/>
    </row>
    <row r="7" spans="1:11" ht="13.5" hidden="1">
      <c r="A7" s="61" t="s">
        <v>114</v>
      </c>
      <c r="B7" s="61" t="s">
        <v>113</v>
      </c>
      <c r="C7" s="60"/>
      <c r="D7" s="61"/>
      <c r="E7" s="57"/>
      <c r="F7" s="58"/>
      <c r="G7" s="61"/>
      <c r="H7" s="62"/>
      <c r="I7" s="61"/>
      <c r="J7" s="61"/>
      <c r="K7" s="61"/>
    </row>
    <row r="8" spans="1:21" ht="13.5">
      <c r="A8" s="61" t="s">
        <v>62</v>
      </c>
      <c r="B8" s="61"/>
      <c r="C8" s="60"/>
      <c r="D8" s="61"/>
      <c r="E8" s="57"/>
      <c r="F8" s="58"/>
      <c r="G8" s="61"/>
      <c r="H8" s="62"/>
      <c r="I8" s="61"/>
      <c r="J8" s="61"/>
      <c r="K8" s="61"/>
      <c r="U8" s="76" t="s">
        <v>112</v>
      </c>
    </row>
    <row r="9" spans="1:19" ht="13.5">
      <c r="A9" s="61" t="s">
        <v>62</v>
      </c>
      <c r="B9" s="61"/>
      <c r="C9" s="60"/>
      <c r="D9" s="61"/>
      <c r="E9" s="57"/>
      <c r="F9" s="64"/>
      <c r="G9" s="61" t="s">
        <v>111</v>
      </c>
      <c r="H9" s="62"/>
      <c r="I9" s="61"/>
      <c r="J9" s="61"/>
      <c r="K9" s="61"/>
      <c r="S9" s="61" t="s">
        <v>110</v>
      </c>
    </row>
    <row r="10" spans="1:19" ht="13.5">
      <c r="A10" s="66" t="s">
        <v>62</v>
      </c>
      <c r="B10" s="61"/>
      <c r="C10" s="60"/>
      <c r="D10" s="61"/>
      <c r="E10" s="57"/>
      <c r="F10" s="65" t="s">
        <v>109</v>
      </c>
      <c r="G10" s="142" t="s">
        <v>260</v>
      </c>
      <c r="H10" s="143"/>
      <c r="I10" s="143"/>
      <c r="J10" s="143"/>
      <c r="K10" s="143"/>
      <c r="L10" s="143"/>
      <c r="M10" s="143"/>
      <c r="N10" s="144"/>
      <c r="S10" s="75">
        <f>DATE(YEAR('C16'!S23),MONTH('C16'!S23),DAY('C16'!S23))</f>
        <v>42004</v>
      </c>
    </row>
    <row r="11" spans="1:19" ht="15">
      <c r="A11" s="69" t="s">
        <v>62</v>
      </c>
      <c r="B11" s="61"/>
      <c r="C11" s="60"/>
      <c r="D11" s="61"/>
      <c r="E11" s="57"/>
      <c r="F11" s="68"/>
      <c r="G11" s="74" t="s">
        <v>108</v>
      </c>
      <c r="H11" s="62"/>
      <c r="I11" s="61"/>
      <c r="J11" s="61"/>
      <c r="K11" s="61"/>
      <c r="S11" s="61" t="s">
        <v>107</v>
      </c>
    </row>
    <row r="12" spans="1:19" ht="13.5">
      <c r="A12" s="66" t="s">
        <v>62</v>
      </c>
      <c r="B12" s="61"/>
      <c r="C12" s="60"/>
      <c r="D12" s="61"/>
      <c r="E12" s="57"/>
      <c r="F12" s="65" t="s">
        <v>106</v>
      </c>
      <c r="G12" s="142" t="s">
        <v>259</v>
      </c>
      <c r="H12" s="144"/>
      <c r="I12" s="61"/>
      <c r="J12" s="61"/>
      <c r="K12" s="61"/>
      <c r="S12" s="67" t="s">
        <v>105</v>
      </c>
    </row>
    <row r="13" spans="1:19" ht="15">
      <c r="A13" s="69" t="s">
        <v>62</v>
      </c>
      <c r="B13" s="61"/>
      <c r="C13" s="60"/>
      <c r="D13" s="61"/>
      <c r="E13" s="57"/>
      <c r="F13" s="64"/>
      <c r="G13" s="64"/>
      <c r="H13" s="62"/>
      <c r="I13" s="61"/>
      <c r="J13" s="61"/>
      <c r="K13" s="61"/>
      <c r="S13" s="62" t="s">
        <v>104</v>
      </c>
    </row>
    <row r="14" spans="1:19" ht="13.5">
      <c r="A14" s="66" t="s">
        <v>62</v>
      </c>
      <c r="B14" s="61"/>
      <c r="C14" s="60"/>
      <c r="D14" s="61"/>
      <c r="E14" s="57"/>
      <c r="F14" s="65" t="s">
        <v>103</v>
      </c>
      <c r="G14" s="64"/>
      <c r="H14" s="62"/>
      <c r="I14" s="61"/>
      <c r="J14" s="61"/>
      <c r="K14" s="61"/>
      <c r="S14" s="72" t="s">
        <v>258</v>
      </c>
    </row>
    <row r="15" spans="1:19" ht="15">
      <c r="A15" s="69" t="s">
        <v>62</v>
      </c>
      <c r="B15" s="61"/>
      <c r="C15" s="60"/>
      <c r="D15" s="61"/>
      <c r="E15" s="57"/>
      <c r="F15" s="64"/>
      <c r="G15" s="64"/>
      <c r="H15" s="62"/>
      <c r="I15" s="61"/>
      <c r="J15" s="61"/>
      <c r="K15" s="61"/>
      <c r="S15" s="73" t="s">
        <v>102</v>
      </c>
    </row>
    <row r="16" spans="1:19" ht="13.5">
      <c r="A16" s="66" t="s">
        <v>62</v>
      </c>
      <c r="B16" s="61"/>
      <c r="C16" s="60"/>
      <c r="D16" s="61"/>
      <c r="E16" s="57"/>
      <c r="F16" s="65" t="s">
        <v>101</v>
      </c>
      <c r="G16" s="68"/>
      <c r="H16" s="62"/>
      <c r="I16" s="61"/>
      <c r="J16" s="61"/>
      <c r="K16" s="61"/>
      <c r="S16" s="139" t="str">
        <f>IF('C16'!S14="Mesiac",MONTH('C16'!S10)&amp;"."&amp;CHAR(32),IF('C16'!S14="Štvrťrok",ROUNDUP(MONTH('C16'!S10)/3,0)&amp;"."&amp;CHAR(32),IF('C16'!S14="polrok",ROUNDUP(MONTH('C16'!S10)/6,0)&amp;"."&amp;CHAR(32),"")))&amp;'C16'!S14&amp;CHAR(32)&amp;YEAR('C16'!S10)</f>
        <v>4. štvrťrok 2014</v>
      </c>
    </row>
    <row r="17" spans="1:19" ht="15">
      <c r="A17" s="69" t="s">
        <v>62</v>
      </c>
      <c r="B17" s="61"/>
      <c r="C17" s="60"/>
      <c r="D17" s="61"/>
      <c r="E17" s="57"/>
      <c r="F17" s="64"/>
      <c r="G17" s="64"/>
      <c r="H17" s="62"/>
      <c r="I17" s="61"/>
      <c r="J17" s="61"/>
      <c r="K17" s="61"/>
      <c r="S17" s="61" t="s">
        <v>100</v>
      </c>
    </row>
    <row r="18" spans="1:19" ht="13.5">
      <c r="A18" s="66" t="s">
        <v>62</v>
      </c>
      <c r="B18" s="61"/>
      <c r="C18" s="60"/>
      <c r="D18" s="61"/>
      <c r="E18" s="57"/>
      <c r="F18" s="65" t="s">
        <v>99</v>
      </c>
      <c r="G18" s="68"/>
      <c r="H18" s="62"/>
      <c r="I18" s="61"/>
      <c r="J18" s="61"/>
      <c r="K18" s="61"/>
      <c r="S18" s="71" t="s">
        <v>262</v>
      </c>
    </row>
    <row r="19" spans="1:19" ht="15">
      <c r="A19" s="69" t="s">
        <v>62</v>
      </c>
      <c r="B19" s="61"/>
      <c r="C19" s="60"/>
      <c r="D19" s="61"/>
      <c r="E19" s="57"/>
      <c r="F19" s="64"/>
      <c r="G19" s="64"/>
      <c r="H19" s="62"/>
      <c r="I19" s="61"/>
      <c r="J19" s="61"/>
      <c r="K19" s="61"/>
      <c r="S19" s="70" t="s">
        <v>98</v>
      </c>
    </row>
    <row r="20" spans="1:19" ht="13.5">
      <c r="A20" s="66" t="s">
        <v>62</v>
      </c>
      <c r="B20" s="61"/>
      <c r="C20" s="60"/>
      <c r="D20" s="61"/>
      <c r="E20" s="57"/>
      <c r="F20" s="65" t="s">
        <v>97</v>
      </c>
      <c r="G20" s="68"/>
      <c r="H20" s="62"/>
      <c r="I20" s="61"/>
      <c r="J20" s="61"/>
      <c r="K20" s="61"/>
      <c r="S20" s="67" t="s">
        <v>96</v>
      </c>
    </row>
    <row r="21" spans="1:19" ht="15">
      <c r="A21" s="69" t="s">
        <v>62</v>
      </c>
      <c r="B21" s="61"/>
      <c r="C21" s="60"/>
      <c r="D21" s="61"/>
      <c r="E21" s="57"/>
      <c r="F21" s="64"/>
      <c r="G21" s="64"/>
      <c r="H21" s="62"/>
      <c r="I21" s="61"/>
      <c r="J21" s="61"/>
      <c r="K21" s="61"/>
      <c r="S21" s="61" t="s">
        <v>95</v>
      </c>
    </row>
    <row r="22" spans="1:19" ht="13.5">
      <c r="A22" s="66" t="s">
        <v>62</v>
      </c>
      <c r="B22" s="61"/>
      <c r="C22" s="60"/>
      <c r="D22" s="61"/>
      <c r="E22" s="57"/>
      <c r="F22" s="65" t="s">
        <v>94</v>
      </c>
      <c r="G22" s="68"/>
      <c r="H22" s="62"/>
      <c r="I22" s="61"/>
      <c r="J22" s="61"/>
      <c r="K22" s="61"/>
      <c r="S22" s="67" t="s">
        <v>93</v>
      </c>
    </row>
    <row r="23" spans="1:19" ht="13.5">
      <c r="A23" s="66" t="s">
        <v>62</v>
      </c>
      <c r="B23" s="61"/>
      <c r="C23" s="60"/>
      <c r="D23" s="61"/>
      <c r="E23" s="57"/>
      <c r="F23" s="65" t="s">
        <v>92</v>
      </c>
      <c r="G23" s="64"/>
      <c r="H23" s="62"/>
      <c r="I23" s="61"/>
      <c r="J23" s="61"/>
      <c r="K23" s="61"/>
      <c r="S23" s="63" t="s">
        <v>261</v>
      </c>
    </row>
    <row r="24" spans="1:11" ht="14.25" thickBot="1">
      <c r="A24" s="61" t="s">
        <v>62</v>
      </c>
      <c r="B24" s="61"/>
      <c r="C24" s="60"/>
      <c r="D24" s="61"/>
      <c r="E24" s="57"/>
      <c r="F24" s="58"/>
      <c r="G24" s="61"/>
      <c r="H24" s="62"/>
      <c r="I24" s="61"/>
      <c r="J24" s="61"/>
      <c r="K24" s="61"/>
    </row>
    <row r="25" spans="1:21" ht="13.5" hidden="1">
      <c r="A25" s="60" t="s">
        <v>91</v>
      </c>
      <c r="B25" s="60"/>
      <c r="C25" s="60"/>
      <c r="D25" s="60"/>
      <c r="E25" s="57"/>
      <c r="F25" s="58"/>
      <c r="G25" s="60"/>
      <c r="H25" s="59"/>
      <c r="I25" s="60" t="s">
        <v>90</v>
      </c>
      <c r="J25" s="60" t="s">
        <v>89</v>
      </c>
      <c r="K25" s="60" t="s">
        <v>88</v>
      </c>
      <c r="L25" s="60" t="s">
        <v>87</v>
      </c>
      <c r="M25" s="60" t="s">
        <v>86</v>
      </c>
      <c r="N25" s="60" t="s">
        <v>85</v>
      </c>
      <c r="O25" s="60" t="s">
        <v>84</v>
      </c>
      <c r="P25" s="60" t="s">
        <v>83</v>
      </c>
      <c r="Q25" s="60" t="s">
        <v>82</v>
      </c>
      <c r="R25" s="59" t="s">
        <v>81</v>
      </c>
      <c r="S25" s="59" t="s">
        <v>80</v>
      </c>
      <c r="T25" s="59" t="s">
        <v>79</v>
      </c>
      <c r="U25" s="59" t="s">
        <v>78</v>
      </c>
    </row>
    <row r="26" spans="1:21" ht="14.25" hidden="1" thickBot="1">
      <c r="A26" s="57" t="s">
        <v>77</v>
      </c>
      <c r="B26" s="57"/>
      <c r="C26" s="57"/>
      <c r="D26" s="57"/>
      <c r="E26" s="57"/>
      <c r="F26" s="58"/>
      <c r="G26" s="57"/>
      <c r="H26" s="56"/>
      <c r="I26" s="57" t="s">
        <v>76</v>
      </c>
      <c r="J26" s="57" t="s">
        <v>75</v>
      </c>
      <c r="K26" s="57" t="s">
        <v>74</v>
      </c>
      <c r="L26" s="56" t="s">
        <v>73</v>
      </c>
      <c r="M26" s="56" t="s">
        <v>72</v>
      </c>
      <c r="N26" s="56" t="s">
        <v>71</v>
      </c>
      <c r="O26" s="57" t="s">
        <v>70</v>
      </c>
      <c r="P26" s="57" t="s">
        <v>69</v>
      </c>
      <c r="Q26" s="57" t="s">
        <v>68</v>
      </c>
      <c r="R26" s="56" t="s">
        <v>67</v>
      </c>
      <c r="S26" s="56" t="s">
        <v>66</v>
      </c>
      <c r="T26" s="56" t="s">
        <v>65</v>
      </c>
      <c r="U26" s="56" t="s">
        <v>64</v>
      </c>
    </row>
    <row r="27" spans="1:21" ht="18" thickBot="1">
      <c r="A27" s="1" t="s">
        <v>62</v>
      </c>
      <c r="C27" s="50"/>
      <c r="E27" s="10"/>
      <c r="G27" s="145" t="s">
        <v>63</v>
      </c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7"/>
    </row>
    <row r="28" spans="1:21" s="54" customFormat="1" ht="13.5">
      <c r="A28" s="1" t="s">
        <v>62</v>
      </c>
      <c r="C28" s="50"/>
      <c r="E28" s="10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</row>
    <row r="29" spans="1:21" ht="14.25" thickBot="1">
      <c r="A29" s="1" t="s">
        <v>61</v>
      </c>
      <c r="C29" s="50"/>
      <c r="E29" s="10"/>
      <c r="F29" s="9" t="s">
        <v>60</v>
      </c>
      <c r="H29" s="9" t="s">
        <v>59</v>
      </c>
      <c r="I29" s="9">
        <v>10</v>
      </c>
      <c r="J29" s="9">
        <v>20</v>
      </c>
      <c r="K29" s="9">
        <v>30</v>
      </c>
      <c r="L29" s="9">
        <v>40</v>
      </c>
      <c r="M29" s="9">
        <v>50</v>
      </c>
      <c r="N29" s="9">
        <v>60</v>
      </c>
      <c r="O29" s="9">
        <v>70</v>
      </c>
      <c r="P29" s="9">
        <v>71</v>
      </c>
      <c r="Q29" s="9">
        <v>80</v>
      </c>
      <c r="R29" s="9">
        <v>90</v>
      </c>
      <c r="S29" s="9">
        <v>100</v>
      </c>
      <c r="T29" s="9">
        <v>110</v>
      </c>
      <c r="U29" s="9">
        <v>120</v>
      </c>
    </row>
    <row r="30" spans="1:21" ht="59.25" customHeight="1">
      <c r="A30" s="1" t="s">
        <v>12</v>
      </c>
      <c r="C30" s="50"/>
      <c r="E30" s="10"/>
      <c r="G30" s="156" t="s">
        <v>58</v>
      </c>
      <c r="H30" s="157"/>
      <c r="I30" s="53" t="s">
        <v>57</v>
      </c>
      <c r="J30" s="52"/>
      <c r="K30" s="51"/>
      <c r="L30" s="53" t="s">
        <v>56</v>
      </c>
      <c r="M30" s="52"/>
      <c r="N30" s="51"/>
      <c r="O30" s="160" t="s">
        <v>55</v>
      </c>
      <c r="P30" s="141" t="s">
        <v>54</v>
      </c>
      <c r="Q30" s="162" t="s">
        <v>53</v>
      </c>
      <c r="R30" s="163"/>
      <c r="S30" s="163"/>
      <c r="T30" s="163"/>
      <c r="U30" s="164"/>
    </row>
    <row r="31" spans="1:21" ht="31.5" customHeight="1">
      <c r="A31" s="1" t="s">
        <v>12</v>
      </c>
      <c r="C31" s="50"/>
      <c r="E31" s="10"/>
      <c r="G31" s="158"/>
      <c r="H31" s="150"/>
      <c r="I31" s="148" t="s">
        <v>52</v>
      </c>
      <c r="J31" s="148" t="s">
        <v>51</v>
      </c>
      <c r="K31" s="148" t="s">
        <v>50</v>
      </c>
      <c r="L31" s="148" t="s">
        <v>52</v>
      </c>
      <c r="M31" s="148" t="s">
        <v>51</v>
      </c>
      <c r="N31" s="148" t="s">
        <v>50</v>
      </c>
      <c r="O31" s="140"/>
      <c r="P31" s="161"/>
      <c r="Q31" s="150" t="s">
        <v>49</v>
      </c>
      <c r="R31" s="152" t="s">
        <v>48</v>
      </c>
      <c r="S31" s="148" t="s">
        <v>47</v>
      </c>
      <c r="T31" s="148" t="s">
        <v>46</v>
      </c>
      <c r="U31" s="154" t="s">
        <v>45</v>
      </c>
    </row>
    <row r="32" spans="1:21" ht="36" customHeight="1">
      <c r="A32" s="1" t="s">
        <v>12</v>
      </c>
      <c r="C32" s="50"/>
      <c r="E32" s="10"/>
      <c r="G32" s="158"/>
      <c r="H32" s="150"/>
      <c r="I32" s="149"/>
      <c r="J32" s="149"/>
      <c r="K32" s="149"/>
      <c r="L32" s="149"/>
      <c r="M32" s="149"/>
      <c r="N32" s="149"/>
      <c r="O32" s="153"/>
      <c r="P32" s="149"/>
      <c r="Q32" s="151"/>
      <c r="R32" s="153"/>
      <c r="S32" s="149"/>
      <c r="T32" s="149"/>
      <c r="U32" s="155"/>
    </row>
    <row r="33" spans="1:21" ht="13.5">
      <c r="A33" s="1" t="s">
        <v>12</v>
      </c>
      <c r="C33" s="50"/>
      <c r="E33" s="10"/>
      <c r="G33" s="159"/>
      <c r="H33" s="151"/>
      <c r="I33" s="48" t="s">
        <v>41</v>
      </c>
      <c r="J33" s="48" t="s">
        <v>37</v>
      </c>
      <c r="K33" s="48" t="s">
        <v>33</v>
      </c>
      <c r="L33" s="48" t="s">
        <v>30</v>
      </c>
      <c r="M33" s="48" t="s">
        <v>27</v>
      </c>
      <c r="N33" s="48" t="s">
        <v>24</v>
      </c>
      <c r="O33" s="48" t="s">
        <v>22</v>
      </c>
      <c r="P33" s="49" t="s">
        <v>44</v>
      </c>
      <c r="Q33" s="48" t="s">
        <v>20</v>
      </c>
      <c r="R33" s="47" t="s">
        <v>17</v>
      </c>
      <c r="S33" s="46">
        <v>100</v>
      </c>
      <c r="T33" s="45">
        <v>110</v>
      </c>
      <c r="U33" s="44">
        <v>120</v>
      </c>
    </row>
    <row r="34" spans="1:21" ht="41.25">
      <c r="A34" s="1" t="s">
        <v>4</v>
      </c>
      <c r="C34" s="11" t="s">
        <v>43</v>
      </c>
      <c r="E34" s="10" t="s">
        <v>42</v>
      </c>
      <c r="F34" s="9">
        <v>10</v>
      </c>
      <c r="G34" s="18" t="s">
        <v>41</v>
      </c>
      <c r="H34" s="43" t="s">
        <v>40</v>
      </c>
      <c r="I34" s="42">
        <v>17113</v>
      </c>
      <c r="J34" s="41">
        <v>18954</v>
      </c>
      <c r="K34" s="41">
        <v>23085</v>
      </c>
      <c r="L34" s="38"/>
      <c r="M34" s="38"/>
      <c r="N34" s="38"/>
      <c r="O34" s="41">
        <v>2957.6</v>
      </c>
      <c r="P34" s="40">
        <f>'C16'!O34*12.5</f>
        <v>36970</v>
      </c>
      <c r="Q34" s="38"/>
      <c r="R34" s="39"/>
      <c r="S34" s="39"/>
      <c r="T34" s="38"/>
      <c r="U34" s="37"/>
    </row>
    <row r="35" spans="1:21" ht="69">
      <c r="A35" s="1" t="s">
        <v>4</v>
      </c>
      <c r="C35" s="11" t="s">
        <v>39</v>
      </c>
      <c r="E35" s="10" t="s">
        <v>38</v>
      </c>
      <c r="F35" s="9">
        <v>20</v>
      </c>
      <c r="G35" s="18" t="s">
        <v>37</v>
      </c>
      <c r="H35" s="36" t="s">
        <v>36</v>
      </c>
      <c r="I35" s="35"/>
      <c r="J35" s="32"/>
      <c r="K35" s="32"/>
      <c r="L35" s="32"/>
      <c r="M35" s="32"/>
      <c r="N35" s="32"/>
      <c r="O35" s="34">
        <v>0</v>
      </c>
      <c r="P35" s="33">
        <f>'C16'!O35*12.5</f>
        <v>0</v>
      </c>
      <c r="Q35" s="32"/>
      <c r="R35" s="32"/>
      <c r="S35" s="32"/>
      <c r="T35" s="32"/>
      <c r="U35" s="31"/>
    </row>
    <row r="36" spans="1:21" ht="25.5" customHeight="1">
      <c r="A36" s="1" t="s">
        <v>12</v>
      </c>
      <c r="C36" s="29"/>
      <c r="E36" s="10"/>
      <c r="F36" s="9"/>
      <c r="G36" s="28"/>
      <c r="H36" s="30" t="s">
        <v>35</v>
      </c>
      <c r="I36" s="26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19"/>
    </row>
    <row r="37" spans="1:21" ht="25.5" customHeight="1">
      <c r="A37" s="1" t="s">
        <v>4</v>
      </c>
      <c r="C37" s="11" t="s">
        <v>32</v>
      </c>
      <c r="E37" s="10" t="s">
        <v>34</v>
      </c>
      <c r="F37" s="9">
        <v>30</v>
      </c>
      <c r="G37" s="18" t="s">
        <v>33</v>
      </c>
      <c r="H37" s="24" t="s">
        <v>32</v>
      </c>
      <c r="I37" s="23">
        <v>0</v>
      </c>
      <c r="J37" s="22">
        <v>0</v>
      </c>
      <c r="K37" s="22">
        <v>0</v>
      </c>
      <c r="L37" s="20"/>
      <c r="M37" s="20"/>
      <c r="N37" s="20"/>
      <c r="O37" s="20"/>
      <c r="P37" s="20"/>
      <c r="Q37" s="20"/>
      <c r="R37" s="20"/>
      <c r="S37" s="20"/>
      <c r="T37" s="20"/>
      <c r="U37" s="19"/>
    </row>
    <row r="38" spans="1:21" ht="25.5" customHeight="1">
      <c r="A38" s="1" t="s">
        <v>4</v>
      </c>
      <c r="C38" s="11" t="s">
        <v>29</v>
      </c>
      <c r="E38" s="10" t="s">
        <v>31</v>
      </c>
      <c r="F38" s="9">
        <v>40</v>
      </c>
      <c r="G38" s="18" t="s">
        <v>30</v>
      </c>
      <c r="H38" s="24" t="s">
        <v>29</v>
      </c>
      <c r="I38" s="23">
        <v>0</v>
      </c>
      <c r="J38" s="22">
        <v>0</v>
      </c>
      <c r="K38" s="22">
        <v>0</v>
      </c>
      <c r="L38" s="20"/>
      <c r="M38" s="20"/>
      <c r="N38" s="20"/>
      <c r="O38" s="20"/>
      <c r="P38" s="20"/>
      <c r="Q38" s="20"/>
      <c r="R38" s="20"/>
      <c r="S38" s="20"/>
      <c r="T38" s="20"/>
      <c r="U38" s="19"/>
    </row>
    <row r="39" spans="1:21" ht="25.5" customHeight="1">
      <c r="A39" s="1" t="s">
        <v>4</v>
      </c>
      <c r="C39" s="11" t="s">
        <v>26</v>
      </c>
      <c r="E39" s="10" t="s">
        <v>28</v>
      </c>
      <c r="F39" s="9">
        <v>50</v>
      </c>
      <c r="G39" s="18" t="s">
        <v>27</v>
      </c>
      <c r="H39" s="24" t="s">
        <v>26</v>
      </c>
      <c r="I39" s="23">
        <v>0</v>
      </c>
      <c r="J39" s="22">
        <v>0</v>
      </c>
      <c r="K39" s="22">
        <v>0</v>
      </c>
      <c r="L39" s="20"/>
      <c r="M39" s="20"/>
      <c r="N39" s="20"/>
      <c r="O39" s="20"/>
      <c r="P39" s="20"/>
      <c r="Q39" s="20"/>
      <c r="R39" s="20"/>
      <c r="S39" s="20"/>
      <c r="T39" s="20"/>
      <c r="U39" s="19"/>
    </row>
    <row r="40" spans="1:21" ht="25.5" customHeight="1">
      <c r="A40" s="1" t="s">
        <v>4</v>
      </c>
      <c r="C40" s="11" t="s">
        <v>8</v>
      </c>
      <c r="E40" s="10" t="s">
        <v>25</v>
      </c>
      <c r="F40" s="9">
        <v>60</v>
      </c>
      <c r="G40" s="18" t="s">
        <v>24</v>
      </c>
      <c r="H40" s="24" t="s">
        <v>8</v>
      </c>
      <c r="I40" s="23">
        <v>0</v>
      </c>
      <c r="J40" s="22">
        <v>0</v>
      </c>
      <c r="K40" s="22">
        <v>0</v>
      </c>
      <c r="L40" s="20"/>
      <c r="M40" s="20"/>
      <c r="N40" s="20"/>
      <c r="O40" s="20"/>
      <c r="P40" s="20"/>
      <c r="Q40" s="20"/>
      <c r="R40" s="20"/>
      <c r="S40" s="20"/>
      <c r="T40" s="20"/>
      <c r="U40" s="19"/>
    </row>
    <row r="41" spans="1:21" ht="25.5" customHeight="1">
      <c r="A41" s="1" t="s">
        <v>4</v>
      </c>
      <c r="C41" s="11" t="s">
        <v>5</v>
      </c>
      <c r="E41" s="10" t="s">
        <v>23</v>
      </c>
      <c r="F41" s="9">
        <v>70</v>
      </c>
      <c r="G41" s="18" t="s">
        <v>22</v>
      </c>
      <c r="H41" s="24" t="s">
        <v>5</v>
      </c>
      <c r="I41" s="23">
        <v>0</v>
      </c>
      <c r="J41" s="22">
        <v>0</v>
      </c>
      <c r="K41" s="22">
        <v>0</v>
      </c>
      <c r="L41" s="20"/>
      <c r="M41" s="20"/>
      <c r="N41" s="20"/>
      <c r="O41" s="20"/>
      <c r="P41" s="20"/>
      <c r="Q41" s="20"/>
      <c r="R41" s="20"/>
      <c r="S41" s="20"/>
      <c r="T41" s="20"/>
      <c r="U41" s="19"/>
    </row>
    <row r="42" spans="1:21" ht="25.5" customHeight="1">
      <c r="A42" s="1" t="s">
        <v>4</v>
      </c>
      <c r="C42" s="11" t="s">
        <v>19</v>
      </c>
      <c r="E42" s="10" t="s">
        <v>21</v>
      </c>
      <c r="F42" s="9">
        <v>80</v>
      </c>
      <c r="G42" s="18" t="s">
        <v>20</v>
      </c>
      <c r="H42" s="24" t="s">
        <v>19</v>
      </c>
      <c r="I42" s="23">
        <v>0</v>
      </c>
      <c r="J42" s="22">
        <v>0</v>
      </c>
      <c r="K42" s="22">
        <v>0</v>
      </c>
      <c r="L42" s="20"/>
      <c r="M42" s="20"/>
      <c r="N42" s="20"/>
      <c r="O42" s="20"/>
      <c r="P42" s="20"/>
      <c r="Q42" s="20"/>
      <c r="R42" s="20"/>
      <c r="S42" s="20"/>
      <c r="T42" s="20"/>
      <c r="U42" s="19"/>
    </row>
    <row r="43" spans="1:21" ht="25.5" customHeight="1">
      <c r="A43" s="1" t="s">
        <v>4</v>
      </c>
      <c r="C43" s="11" t="s">
        <v>16</v>
      </c>
      <c r="E43" s="10" t="s">
        <v>18</v>
      </c>
      <c r="F43" s="9">
        <v>90</v>
      </c>
      <c r="G43" s="18" t="s">
        <v>17</v>
      </c>
      <c r="H43" s="24" t="s">
        <v>16</v>
      </c>
      <c r="I43" s="23">
        <v>0</v>
      </c>
      <c r="J43" s="22">
        <v>0</v>
      </c>
      <c r="K43" s="22">
        <v>0</v>
      </c>
      <c r="L43" s="20"/>
      <c r="M43" s="20"/>
      <c r="N43" s="20"/>
      <c r="O43" s="20"/>
      <c r="P43" s="20"/>
      <c r="Q43" s="20"/>
      <c r="R43" s="20"/>
      <c r="S43" s="20"/>
      <c r="T43" s="20"/>
      <c r="U43" s="19"/>
    </row>
    <row r="44" spans="1:21" ht="25.5" customHeight="1">
      <c r="A44" s="1" t="s">
        <v>4</v>
      </c>
      <c r="C44" s="11" t="s">
        <v>13</v>
      </c>
      <c r="E44" s="10" t="s">
        <v>15</v>
      </c>
      <c r="F44" s="9">
        <v>100</v>
      </c>
      <c r="G44" s="18" t="s">
        <v>14</v>
      </c>
      <c r="H44" s="24" t="s">
        <v>13</v>
      </c>
      <c r="I44" s="23">
        <v>0</v>
      </c>
      <c r="J44" s="22">
        <v>0</v>
      </c>
      <c r="K44" s="22">
        <v>0</v>
      </c>
      <c r="L44" s="20"/>
      <c r="M44" s="20"/>
      <c r="N44" s="20"/>
      <c r="O44" s="20"/>
      <c r="P44" s="20"/>
      <c r="Q44" s="20"/>
      <c r="R44" s="20"/>
      <c r="S44" s="20"/>
      <c r="T44" s="20"/>
      <c r="U44" s="19"/>
    </row>
    <row r="45" spans="1:21" ht="25.5" customHeight="1">
      <c r="A45" s="1" t="s">
        <v>12</v>
      </c>
      <c r="C45" s="29"/>
      <c r="E45" s="10"/>
      <c r="F45" s="9"/>
      <c r="G45" s="28"/>
      <c r="H45" s="27" t="s">
        <v>11</v>
      </c>
      <c r="I45" s="26"/>
      <c r="J45" s="20"/>
      <c r="K45" s="20"/>
      <c r="L45" s="25"/>
      <c r="M45" s="20"/>
      <c r="N45" s="20"/>
      <c r="O45" s="20"/>
      <c r="P45" s="20"/>
      <c r="Q45" s="20"/>
      <c r="R45" s="20"/>
      <c r="S45" s="20"/>
      <c r="T45" s="20"/>
      <c r="U45" s="19"/>
    </row>
    <row r="46" spans="1:21" ht="25.5" customHeight="1">
      <c r="A46" s="1" t="s">
        <v>4</v>
      </c>
      <c r="C46" s="11" t="s">
        <v>8</v>
      </c>
      <c r="E46" s="10" t="s">
        <v>10</v>
      </c>
      <c r="F46" s="9">
        <v>110</v>
      </c>
      <c r="G46" s="18" t="s">
        <v>9</v>
      </c>
      <c r="H46" s="24" t="s">
        <v>8</v>
      </c>
      <c r="I46" s="23">
        <v>0</v>
      </c>
      <c r="J46" s="22">
        <v>0</v>
      </c>
      <c r="K46" s="22">
        <v>0</v>
      </c>
      <c r="L46" s="21">
        <v>0</v>
      </c>
      <c r="M46" s="21">
        <v>0</v>
      </c>
      <c r="N46" s="21">
        <v>0</v>
      </c>
      <c r="O46" s="20"/>
      <c r="P46" s="20"/>
      <c r="Q46" s="20"/>
      <c r="R46" s="20"/>
      <c r="S46" s="20"/>
      <c r="T46" s="20"/>
      <c r="U46" s="19"/>
    </row>
    <row r="47" spans="1:21" ht="25.5" customHeight="1">
      <c r="A47" s="1" t="s">
        <v>4</v>
      </c>
      <c r="C47" s="11" t="s">
        <v>5</v>
      </c>
      <c r="E47" s="10" t="s">
        <v>7</v>
      </c>
      <c r="F47" s="9">
        <v>120</v>
      </c>
      <c r="G47" s="18" t="s">
        <v>6</v>
      </c>
      <c r="H47" s="17" t="s">
        <v>5</v>
      </c>
      <c r="I47" s="16">
        <v>0</v>
      </c>
      <c r="J47" s="15">
        <v>0</v>
      </c>
      <c r="K47" s="15">
        <v>0</v>
      </c>
      <c r="L47" s="14">
        <v>0</v>
      </c>
      <c r="M47" s="14">
        <v>0</v>
      </c>
      <c r="N47" s="14">
        <v>0</v>
      </c>
      <c r="O47" s="13"/>
      <c r="P47" s="13"/>
      <c r="Q47" s="13"/>
      <c r="R47" s="13"/>
      <c r="S47" s="13"/>
      <c r="T47" s="13"/>
      <c r="U47" s="12"/>
    </row>
    <row r="48" spans="1:21" ht="42" thickBot="1">
      <c r="A48" s="1" t="s">
        <v>4</v>
      </c>
      <c r="C48" s="11" t="s">
        <v>3</v>
      </c>
      <c r="E48" s="10" t="s">
        <v>2</v>
      </c>
      <c r="F48" s="9">
        <v>130</v>
      </c>
      <c r="G48" s="8" t="s">
        <v>1</v>
      </c>
      <c r="H48" s="7" t="s">
        <v>0</v>
      </c>
      <c r="I48" s="6">
        <v>0</v>
      </c>
      <c r="J48" s="3">
        <v>0</v>
      </c>
      <c r="K48" s="3">
        <v>0</v>
      </c>
      <c r="L48" s="5"/>
      <c r="M48" s="5"/>
      <c r="N48" s="5"/>
      <c r="O48" s="3">
        <v>0</v>
      </c>
      <c r="P48" s="4">
        <f>'C16'!O48*12.5</f>
        <v>0</v>
      </c>
      <c r="Q48" s="3">
        <v>0</v>
      </c>
      <c r="R48" s="3">
        <v>0</v>
      </c>
      <c r="S48" s="3">
        <v>0</v>
      </c>
      <c r="T48" s="3">
        <v>0</v>
      </c>
      <c r="U48" s="2">
        <v>0</v>
      </c>
    </row>
  </sheetData>
  <sheetProtection/>
  <mergeCells count="18">
    <mergeCell ref="O30:O32"/>
    <mergeCell ref="P30:P32"/>
    <mergeCell ref="Q30:U30"/>
    <mergeCell ref="I31:I32"/>
    <mergeCell ref="J31:J32"/>
    <mergeCell ref="K31:K32"/>
    <mergeCell ref="L31:L32"/>
    <mergeCell ref="M31:M32"/>
    <mergeCell ref="G10:N10"/>
    <mergeCell ref="G12:H12"/>
    <mergeCell ref="G27:U27"/>
    <mergeCell ref="N31:N32"/>
    <mergeCell ref="Q31:Q32"/>
    <mergeCell ref="R31:R32"/>
    <mergeCell ref="S31:S32"/>
    <mergeCell ref="T31:T32"/>
    <mergeCell ref="U31:U32"/>
    <mergeCell ref="G30:H33"/>
  </mergeCells>
  <dataValidations count="3">
    <dataValidation type="list" allowBlank="1" showInputMessage="1" showErrorMessage="1" sqref="S12">
      <formula1>"Individuálna,Konsolidovaná"</formula1>
    </dataValidation>
    <dataValidation type="list" allowBlank="1" showInputMessage="1" showErrorMessage="1" sqref="S14">
      <formula1>"Rok,polrok,štvrťrok,mesiac"</formula1>
    </dataValidation>
    <dataValidation type="list" allowBlank="1" showInputMessage="1" showErrorMessage="1" sqref="S18">
      <formula1>"Auditovaný,Neauditovaný"</formula1>
    </dataValidation>
  </dataValidations>
  <printOptions/>
  <pageMargins left="0.2362204724409449" right="0.17" top="0.5118110236220472" bottom="0.4330708661417323" header="0.31496062992125984" footer="0.1968503937007874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zoomScale="80" zoomScaleNormal="80" zoomScalePageLayoutView="0" workbookViewId="0" topLeftCell="G8">
      <selection activeCell="G8" sqref="G8"/>
    </sheetView>
  </sheetViews>
  <sheetFormatPr defaultColWidth="9.00390625" defaultRowHeight="14.25"/>
  <cols>
    <col min="1" max="5" width="9.00390625" style="1" hidden="1" customWidth="1"/>
    <col min="6" max="6" width="6.625" style="1" hidden="1" customWidth="1"/>
    <col min="7" max="7" width="5.625" style="1" customWidth="1"/>
    <col min="8" max="8" width="26.75390625" style="1" customWidth="1"/>
    <col min="9" max="9" width="23.875" style="1" bestFit="1" customWidth="1"/>
    <col min="10" max="11" width="10.25390625" style="1" customWidth="1"/>
    <col min="12" max="12" width="13.00390625" style="1" customWidth="1"/>
    <col min="13" max="13" width="13.25390625" style="1" customWidth="1"/>
    <col min="14" max="14" width="11.50390625" style="1" customWidth="1"/>
    <col min="15" max="15" width="12.625" style="1" customWidth="1"/>
    <col min="16" max="17" width="14.125" style="1" customWidth="1"/>
    <col min="18" max="19" width="13.625" style="1" customWidth="1"/>
    <col min="20" max="16384" width="9.00390625" style="1" customWidth="1"/>
  </cols>
  <sheetData>
    <row r="1" spans="1:19" ht="13.5" hidden="1">
      <c r="A1" s="61" t="s">
        <v>125</v>
      </c>
      <c r="B1" s="61" t="s">
        <v>124</v>
      </c>
      <c r="C1" s="60" t="s">
        <v>91</v>
      </c>
      <c r="D1" s="61" t="s">
        <v>123</v>
      </c>
      <c r="E1" s="57" t="s">
        <v>77</v>
      </c>
      <c r="F1" s="58" t="s">
        <v>61</v>
      </c>
      <c r="G1" s="61" t="s">
        <v>12</v>
      </c>
      <c r="H1" s="61" t="s">
        <v>12</v>
      </c>
      <c r="I1" s="61" t="s">
        <v>12</v>
      </c>
      <c r="J1" s="61" t="s">
        <v>4</v>
      </c>
      <c r="K1" s="61" t="s">
        <v>4</v>
      </c>
      <c r="L1" s="61" t="s">
        <v>4</v>
      </c>
      <c r="M1" s="61" t="s">
        <v>4</v>
      </c>
      <c r="N1" s="61" t="s">
        <v>4</v>
      </c>
      <c r="O1" s="61" t="s">
        <v>4</v>
      </c>
      <c r="P1" s="61" t="s">
        <v>4</v>
      </c>
      <c r="Q1" s="61" t="s">
        <v>4</v>
      </c>
      <c r="R1" s="61" t="s">
        <v>4</v>
      </c>
      <c r="S1" s="61" t="s">
        <v>4</v>
      </c>
    </row>
    <row r="2" spans="1:11" ht="13.5" hidden="1">
      <c r="A2" s="61" t="s">
        <v>122</v>
      </c>
      <c r="B2" s="61"/>
      <c r="C2" s="60"/>
      <c r="D2" s="61"/>
      <c r="E2" s="57"/>
      <c r="F2" s="58"/>
      <c r="G2" s="61"/>
      <c r="H2" s="62"/>
      <c r="I2" s="61"/>
      <c r="J2" s="61"/>
      <c r="K2" s="61"/>
    </row>
    <row r="3" spans="1:11" ht="13.5" hidden="1">
      <c r="A3" s="61" t="s">
        <v>121</v>
      </c>
      <c r="B3" s="61">
        <v>1</v>
      </c>
      <c r="C3" s="60"/>
      <c r="D3" s="61"/>
      <c r="E3" s="57"/>
      <c r="F3" s="58"/>
      <c r="G3" s="61"/>
      <c r="H3" s="62"/>
      <c r="I3" s="61"/>
      <c r="J3" s="61"/>
      <c r="K3" s="61"/>
    </row>
    <row r="4" spans="1:11" ht="13.5" hidden="1">
      <c r="A4" s="61" t="s">
        <v>120</v>
      </c>
      <c r="B4" s="61" t="s">
        <v>119</v>
      </c>
      <c r="C4" s="60"/>
      <c r="D4" s="61"/>
      <c r="E4" s="57"/>
      <c r="F4" s="58"/>
      <c r="G4" s="61"/>
      <c r="H4" s="62"/>
      <c r="I4" s="61"/>
      <c r="J4" s="61"/>
      <c r="K4" s="61"/>
    </row>
    <row r="5" spans="1:11" ht="13.5" hidden="1">
      <c r="A5" s="61" t="s">
        <v>118</v>
      </c>
      <c r="B5" s="61" t="s">
        <v>257</v>
      </c>
      <c r="C5" s="60"/>
      <c r="D5" s="61"/>
      <c r="E5" s="57"/>
      <c r="F5" s="58"/>
      <c r="G5" s="61"/>
      <c r="H5" s="62"/>
      <c r="I5" s="61"/>
      <c r="J5" s="61"/>
      <c r="K5" s="61"/>
    </row>
    <row r="6" spans="1:11" ht="13.5" hidden="1">
      <c r="A6" s="61" t="s">
        <v>116</v>
      </c>
      <c r="B6" s="61" t="s">
        <v>256</v>
      </c>
      <c r="C6" s="60"/>
      <c r="D6" s="61"/>
      <c r="E6" s="57"/>
      <c r="F6" s="58"/>
      <c r="G6" s="61"/>
      <c r="H6" s="62"/>
      <c r="I6" s="61"/>
      <c r="J6" s="61"/>
      <c r="K6" s="61"/>
    </row>
    <row r="7" spans="1:11" ht="13.5" hidden="1">
      <c r="A7" s="61" t="s">
        <v>114</v>
      </c>
      <c r="B7" s="61" t="s">
        <v>113</v>
      </c>
      <c r="C7" s="60"/>
      <c r="D7" s="61"/>
      <c r="E7" s="57"/>
      <c r="F7" s="58"/>
      <c r="G7" s="61"/>
      <c r="H7" s="62"/>
      <c r="I7" s="61"/>
      <c r="J7" s="61"/>
      <c r="K7" s="61"/>
    </row>
    <row r="8" spans="1:19" ht="13.5">
      <c r="A8" s="61" t="s">
        <v>62</v>
      </c>
      <c r="B8" s="61"/>
      <c r="C8" s="60"/>
      <c r="D8" s="61"/>
      <c r="E8" s="57"/>
      <c r="F8" s="58"/>
      <c r="G8" s="61"/>
      <c r="H8" s="62"/>
      <c r="I8" s="61"/>
      <c r="J8" s="61"/>
      <c r="K8" s="61"/>
      <c r="S8" s="76" t="s">
        <v>112</v>
      </c>
    </row>
    <row r="9" spans="1:16" ht="15" customHeight="1">
      <c r="A9" s="61" t="s">
        <v>62</v>
      </c>
      <c r="B9" s="61"/>
      <c r="C9" s="60"/>
      <c r="D9" s="61"/>
      <c r="E9" s="57"/>
      <c r="F9" s="58"/>
      <c r="G9" s="176" t="s">
        <v>111</v>
      </c>
      <c r="H9" s="176"/>
      <c r="I9" s="176"/>
      <c r="J9" s="61"/>
      <c r="K9" s="61"/>
      <c r="O9" s="180" t="s">
        <v>110</v>
      </c>
      <c r="P9" s="180"/>
    </row>
    <row r="10" spans="1:15" ht="13.5">
      <c r="A10" s="61" t="s">
        <v>62</v>
      </c>
      <c r="B10" s="61"/>
      <c r="C10" s="60"/>
      <c r="D10" s="61"/>
      <c r="E10" s="57"/>
      <c r="F10" s="58"/>
      <c r="G10" s="177" t="str">
        <f>IF(ISBLANK('C16'!G10),"",'C16'!G10)</f>
        <v>8120  Privatbanka, a.s.</v>
      </c>
      <c r="H10" s="178"/>
      <c r="I10" s="179"/>
      <c r="J10" s="61"/>
      <c r="K10" s="61"/>
      <c r="O10" s="138">
        <f>IF(ISBLANK('C16'!S10),"",'C16'!S10)</f>
        <v>42004</v>
      </c>
    </row>
    <row r="11" spans="1:11" ht="13.5">
      <c r="A11" s="61" t="s">
        <v>62</v>
      </c>
      <c r="B11" s="61"/>
      <c r="C11" s="60"/>
      <c r="D11" s="61"/>
      <c r="E11" s="57"/>
      <c r="F11" s="58"/>
      <c r="G11" s="137" t="s">
        <v>108</v>
      </c>
      <c r="H11" s="68"/>
      <c r="I11" s="136"/>
      <c r="J11" s="61"/>
      <c r="K11" s="61"/>
    </row>
    <row r="12" spans="1:11" ht="13.5">
      <c r="A12" s="61" t="s">
        <v>62</v>
      </c>
      <c r="B12" s="61"/>
      <c r="C12" s="60"/>
      <c r="D12" s="61"/>
      <c r="E12" s="57"/>
      <c r="F12" s="58"/>
      <c r="G12" s="177" t="str">
        <f>IF(ISBLANK('C16'!G12),"",'C16'!G12)</f>
        <v>8120</v>
      </c>
      <c r="H12" s="179"/>
      <c r="I12" s="61"/>
      <c r="J12" s="61"/>
      <c r="K12" s="61"/>
    </row>
    <row r="13" spans="1:11" ht="14.25" thickBot="1">
      <c r="A13" s="61" t="s">
        <v>62</v>
      </c>
      <c r="B13" s="61"/>
      <c r="C13" s="60"/>
      <c r="D13" s="61"/>
      <c r="E13" s="57"/>
      <c r="F13" s="58"/>
      <c r="G13" s="61"/>
      <c r="H13" s="62"/>
      <c r="I13" s="61"/>
      <c r="J13" s="61"/>
      <c r="K13" s="61"/>
    </row>
    <row r="14" spans="1:19" ht="13.5" hidden="1">
      <c r="A14" s="60" t="s">
        <v>91</v>
      </c>
      <c r="B14" s="60"/>
      <c r="C14" s="60"/>
      <c r="D14" s="60"/>
      <c r="E14" s="57"/>
      <c r="F14" s="135"/>
      <c r="G14" s="60"/>
      <c r="H14" s="59"/>
      <c r="I14" s="60"/>
      <c r="J14" s="60" t="s">
        <v>255</v>
      </c>
      <c r="K14" s="60" t="s">
        <v>254</v>
      </c>
      <c r="L14" s="59" t="s">
        <v>253</v>
      </c>
      <c r="M14" s="59" t="s">
        <v>252</v>
      </c>
      <c r="N14" s="59" t="s">
        <v>251</v>
      </c>
      <c r="O14" s="60" t="s">
        <v>250</v>
      </c>
      <c r="P14" s="60" t="s">
        <v>249</v>
      </c>
      <c r="Q14" s="60" t="s">
        <v>248</v>
      </c>
      <c r="R14" s="59" t="s">
        <v>247</v>
      </c>
      <c r="S14" s="59" t="s">
        <v>246</v>
      </c>
    </row>
    <row r="15" spans="1:19" ht="14.25" hidden="1" thickBot="1">
      <c r="A15" s="57" t="s">
        <v>77</v>
      </c>
      <c r="B15" s="57"/>
      <c r="C15" s="57"/>
      <c r="D15" s="57"/>
      <c r="E15" s="57"/>
      <c r="F15" s="134"/>
      <c r="G15" s="57"/>
      <c r="H15" s="56"/>
      <c r="I15" s="57"/>
      <c r="J15" s="57" t="s">
        <v>245</v>
      </c>
      <c r="K15" s="57" t="s">
        <v>244</v>
      </c>
      <c r="L15" s="56" t="s">
        <v>243</v>
      </c>
      <c r="M15" s="56" t="s">
        <v>242</v>
      </c>
      <c r="N15" s="56" t="s">
        <v>241</v>
      </c>
      <c r="O15" s="57" t="s">
        <v>240</v>
      </c>
      <c r="P15" s="57" t="s">
        <v>239</v>
      </c>
      <c r="Q15" s="57" t="s">
        <v>238</v>
      </c>
      <c r="R15" s="56" t="s">
        <v>237</v>
      </c>
      <c r="S15" s="56" t="s">
        <v>236</v>
      </c>
    </row>
    <row r="16" spans="1:19" ht="18" thickBot="1">
      <c r="A16" s="1" t="s">
        <v>62</v>
      </c>
      <c r="C16" s="50"/>
      <c r="E16" s="10"/>
      <c r="G16" s="145" t="s">
        <v>235</v>
      </c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7"/>
    </row>
    <row r="17" spans="1:19" s="54" customFormat="1" ht="13.5">
      <c r="A17" s="1" t="s">
        <v>62</v>
      </c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</row>
    <row r="18" spans="1:19" s="54" customFormat="1" ht="14.25" thickBot="1">
      <c r="A18" s="1" t="s">
        <v>61</v>
      </c>
      <c r="C18" s="50"/>
      <c r="E18" s="10"/>
      <c r="F18" s="132" t="s">
        <v>60</v>
      </c>
      <c r="G18" s="172" t="s">
        <v>59</v>
      </c>
      <c r="H18" s="172"/>
      <c r="I18" s="172"/>
      <c r="J18" s="131">
        <v>10</v>
      </c>
      <c r="K18" s="131">
        <v>20</v>
      </c>
      <c r="L18" s="131">
        <v>30</v>
      </c>
      <c r="M18" s="131">
        <v>40</v>
      </c>
      <c r="N18" s="131">
        <v>50</v>
      </c>
      <c r="O18" s="131">
        <v>60</v>
      </c>
      <c r="P18" s="131">
        <v>70</v>
      </c>
      <c r="Q18" s="131">
        <v>80</v>
      </c>
      <c r="R18" s="131">
        <v>90</v>
      </c>
      <c r="S18" s="131">
        <v>100</v>
      </c>
    </row>
    <row r="19" spans="1:19" ht="40.5" customHeight="1">
      <c r="A19" s="1" t="s">
        <v>12</v>
      </c>
      <c r="C19" s="50"/>
      <c r="E19" s="10"/>
      <c r="G19" s="156" t="s">
        <v>234</v>
      </c>
      <c r="H19" s="170"/>
      <c r="I19" s="157"/>
      <c r="J19" s="173" t="s">
        <v>233</v>
      </c>
      <c r="K19" s="173"/>
      <c r="L19" s="173"/>
      <c r="M19" s="173"/>
      <c r="N19" s="173"/>
      <c r="O19" s="173"/>
      <c r="P19" s="174"/>
      <c r="Q19" s="130" t="s">
        <v>232</v>
      </c>
      <c r="R19" s="160" t="s">
        <v>231</v>
      </c>
      <c r="S19" s="175"/>
    </row>
    <row r="20" spans="1:19" ht="70.5" customHeight="1">
      <c r="A20" s="1" t="s">
        <v>12</v>
      </c>
      <c r="C20" s="50"/>
      <c r="E20" s="10"/>
      <c r="G20" s="159"/>
      <c r="H20" s="171"/>
      <c r="I20" s="151"/>
      <c r="J20" s="129" t="s">
        <v>230</v>
      </c>
      <c r="K20" s="128" t="s">
        <v>229</v>
      </c>
      <c r="L20" s="128" t="s">
        <v>228</v>
      </c>
      <c r="M20" s="128" t="s">
        <v>227</v>
      </c>
      <c r="N20" s="128" t="s">
        <v>226</v>
      </c>
      <c r="O20" s="128" t="s">
        <v>225</v>
      </c>
      <c r="P20" s="128" t="s">
        <v>224</v>
      </c>
      <c r="Q20" s="127"/>
      <c r="R20" s="45" t="s">
        <v>223</v>
      </c>
      <c r="S20" s="44" t="s">
        <v>222</v>
      </c>
    </row>
    <row r="21" spans="1:19" ht="13.5">
      <c r="A21" s="1" t="s">
        <v>12</v>
      </c>
      <c r="C21" s="50"/>
      <c r="E21" s="10"/>
      <c r="G21" s="119" t="s">
        <v>221</v>
      </c>
      <c r="H21" s="168"/>
      <c r="I21" s="169"/>
      <c r="J21" s="126" t="s">
        <v>41</v>
      </c>
      <c r="K21" s="126" t="s">
        <v>37</v>
      </c>
      <c r="L21" s="126" t="s">
        <v>33</v>
      </c>
      <c r="M21" s="126" t="s">
        <v>30</v>
      </c>
      <c r="N21" s="126" t="s">
        <v>27</v>
      </c>
      <c r="O21" s="126" t="s">
        <v>24</v>
      </c>
      <c r="P21" s="126" t="s">
        <v>22</v>
      </c>
      <c r="Q21" s="126" t="s">
        <v>20</v>
      </c>
      <c r="R21" s="126" t="s">
        <v>17</v>
      </c>
      <c r="S21" s="125" t="s">
        <v>14</v>
      </c>
    </row>
    <row r="22" spans="1:19" ht="15" customHeight="1">
      <c r="A22" s="1" t="s">
        <v>4</v>
      </c>
      <c r="C22" s="11" t="s">
        <v>220</v>
      </c>
      <c r="E22" s="10" t="s">
        <v>219</v>
      </c>
      <c r="F22" s="9">
        <v>10</v>
      </c>
      <c r="G22" s="119" t="s">
        <v>41</v>
      </c>
      <c r="H22" s="165" t="s">
        <v>218</v>
      </c>
      <c r="I22" s="89" t="s">
        <v>135</v>
      </c>
      <c r="J22" s="114"/>
      <c r="K22" s="113"/>
      <c r="L22" s="113"/>
      <c r="M22" s="113"/>
      <c r="N22" s="113"/>
      <c r="O22" s="113"/>
      <c r="P22" s="113"/>
      <c r="Q22" s="112"/>
      <c r="R22" s="111"/>
      <c r="S22" s="110"/>
    </row>
    <row r="23" spans="1:19" ht="15" customHeight="1">
      <c r="A23" s="1" t="s">
        <v>4</v>
      </c>
      <c r="C23" s="11" t="s">
        <v>217</v>
      </c>
      <c r="E23" s="10" t="s">
        <v>216</v>
      </c>
      <c r="F23" s="9">
        <v>20</v>
      </c>
      <c r="G23" s="119" t="s">
        <v>37</v>
      </c>
      <c r="H23" s="166"/>
      <c r="I23" s="89" t="s">
        <v>132</v>
      </c>
      <c r="J23" s="88"/>
      <c r="K23" s="87"/>
      <c r="L23" s="87"/>
      <c r="M23" s="87"/>
      <c r="N23" s="87"/>
      <c r="O23" s="87"/>
      <c r="P23" s="87"/>
      <c r="Q23" s="109"/>
      <c r="R23" s="108"/>
      <c r="S23" s="107"/>
    </row>
    <row r="24" spans="1:19" ht="15" customHeight="1">
      <c r="A24" s="1" t="s">
        <v>4</v>
      </c>
      <c r="C24" s="11" t="s">
        <v>215</v>
      </c>
      <c r="E24" s="10" t="s">
        <v>214</v>
      </c>
      <c r="F24" s="9">
        <v>30</v>
      </c>
      <c r="G24" s="119" t="s">
        <v>33</v>
      </c>
      <c r="H24" s="166"/>
      <c r="I24" s="89" t="s">
        <v>213</v>
      </c>
      <c r="J24" s="93"/>
      <c r="K24" s="92"/>
      <c r="L24" s="92"/>
      <c r="M24" s="92"/>
      <c r="N24" s="92"/>
      <c r="O24" s="92"/>
      <c r="P24" s="92"/>
      <c r="Q24" s="109"/>
      <c r="R24" s="100"/>
      <c r="S24" s="84"/>
    </row>
    <row r="25" spans="1:19" ht="15" customHeight="1">
      <c r="A25" s="1" t="s">
        <v>4</v>
      </c>
      <c r="C25" s="11" t="s">
        <v>212</v>
      </c>
      <c r="E25" s="10" t="s">
        <v>211</v>
      </c>
      <c r="F25" s="9">
        <v>40</v>
      </c>
      <c r="G25" s="119" t="s">
        <v>30</v>
      </c>
      <c r="H25" s="166"/>
      <c r="I25" s="89" t="s">
        <v>126</v>
      </c>
      <c r="J25" s="123"/>
      <c r="K25" s="122"/>
      <c r="L25" s="122"/>
      <c r="M25" s="122"/>
      <c r="N25" s="122"/>
      <c r="O25" s="122"/>
      <c r="P25" s="122"/>
      <c r="Q25" s="121"/>
      <c r="R25" s="100"/>
      <c r="S25" s="84"/>
    </row>
    <row r="26" spans="1:19" ht="15" customHeight="1">
      <c r="A26" s="1" t="s">
        <v>4</v>
      </c>
      <c r="C26" s="11" t="s">
        <v>210</v>
      </c>
      <c r="E26" s="10" t="s">
        <v>209</v>
      </c>
      <c r="F26" s="9">
        <v>110</v>
      </c>
      <c r="G26" s="119">
        <v>110</v>
      </c>
      <c r="H26" s="165" t="s">
        <v>208</v>
      </c>
      <c r="I26" s="89" t="s">
        <v>135</v>
      </c>
      <c r="J26" s="114"/>
      <c r="K26" s="113"/>
      <c r="L26" s="113"/>
      <c r="M26" s="113"/>
      <c r="N26" s="113"/>
      <c r="O26" s="113"/>
      <c r="P26" s="113"/>
      <c r="Q26" s="112"/>
      <c r="R26" s="111"/>
      <c r="S26" s="110"/>
    </row>
    <row r="27" spans="1:19" ht="15" customHeight="1">
      <c r="A27" s="1" t="s">
        <v>4</v>
      </c>
      <c r="C27" s="11" t="s">
        <v>207</v>
      </c>
      <c r="E27" s="10" t="s">
        <v>206</v>
      </c>
      <c r="F27" s="9">
        <v>120</v>
      </c>
      <c r="G27" s="119">
        <v>120</v>
      </c>
      <c r="H27" s="166"/>
      <c r="I27" s="89" t="s">
        <v>132</v>
      </c>
      <c r="J27" s="88"/>
      <c r="K27" s="87"/>
      <c r="L27" s="87"/>
      <c r="M27" s="87"/>
      <c r="N27" s="87"/>
      <c r="O27" s="87"/>
      <c r="P27" s="87"/>
      <c r="Q27" s="109"/>
      <c r="R27" s="108"/>
      <c r="S27" s="107"/>
    </row>
    <row r="28" spans="1:19" ht="15" customHeight="1">
      <c r="A28" s="1" t="s">
        <v>4</v>
      </c>
      <c r="C28" s="11" t="s">
        <v>205</v>
      </c>
      <c r="E28" s="10" t="s">
        <v>204</v>
      </c>
      <c r="F28" s="9">
        <v>130</v>
      </c>
      <c r="G28" s="119">
        <v>130</v>
      </c>
      <c r="H28" s="166"/>
      <c r="I28" s="89" t="s">
        <v>129</v>
      </c>
      <c r="J28" s="93"/>
      <c r="K28" s="92"/>
      <c r="L28" s="92"/>
      <c r="M28" s="92"/>
      <c r="N28" s="92"/>
      <c r="O28" s="92"/>
      <c r="P28" s="92"/>
      <c r="Q28" s="106"/>
      <c r="R28" s="100"/>
      <c r="S28" s="84"/>
    </row>
    <row r="29" spans="1:19" ht="15" customHeight="1">
      <c r="A29" s="1" t="s">
        <v>4</v>
      </c>
      <c r="C29" s="11" t="s">
        <v>203</v>
      </c>
      <c r="E29" s="10" t="s">
        <v>202</v>
      </c>
      <c r="F29" s="9">
        <v>140</v>
      </c>
      <c r="G29" s="119">
        <v>140</v>
      </c>
      <c r="H29" s="166"/>
      <c r="I29" s="89" t="s">
        <v>126</v>
      </c>
      <c r="J29" s="123"/>
      <c r="K29" s="122"/>
      <c r="L29" s="122"/>
      <c r="M29" s="122"/>
      <c r="N29" s="122"/>
      <c r="O29" s="122"/>
      <c r="P29" s="122"/>
      <c r="Q29" s="121"/>
      <c r="R29" s="115"/>
      <c r="S29" s="84"/>
    </row>
    <row r="30" spans="1:19" ht="15" customHeight="1">
      <c r="A30" s="1" t="s">
        <v>4</v>
      </c>
      <c r="C30" s="11" t="s">
        <v>201</v>
      </c>
      <c r="E30" s="10" t="s">
        <v>200</v>
      </c>
      <c r="F30" s="9">
        <v>210</v>
      </c>
      <c r="G30" s="124">
        <v>210</v>
      </c>
      <c r="H30" s="165" t="s">
        <v>199</v>
      </c>
      <c r="I30" s="89" t="s">
        <v>135</v>
      </c>
      <c r="J30" s="99"/>
      <c r="K30" s="98"/>
      <c r="L30" s="98"/>
      <c r="M30" s="98"/>
      <c r="N30" s="98"/>
      <c r="O30" s="98"/>
      <c r="P30" s="98"/>
      <c r="Q30" s="112"/>
      <c r="R30" s="111"/>
      <c r="S30" s="110"/>
    </row>
    <row r="31" spans="1:19" ht="15" customHeight="1">
      <c r="A31" s="1" t="s">
        <v>4</v>
      </c>
      <c r="C31" s="11" t="s">
        <v>198</v>
      </c>
      <c r="E31" s="10" t="s">
        <v>197</v>
      </c>
      <c r="F31" s="9">
        <v>220</v>
      </c>
      <c r="G31" s="119">
        <v>220</v>
      </c>
      <c r="H31" s="166"/>
      <c r="I31" s="89" t="s">
        <v>132</v>
      </c>
      <c r="J31" s="93"/>
      <c r="K31" s="92"/>
      <c r="L31" s="92"/>
      <c r="M31" s="92"/>
      <c r="N31" s="92"/>
      <c r="O31" s="92"/>
      <c r="P31" s="102"/>
      <c r="Q31" s="109"/>
      <c r="R31" s="108"/>
      <c r="S31" s="107"/>
    </row>
    <row r="32" spans="1:19" ht="15" customHeight="1">
      <c r="A32" s="1" t="s">
        <v>4</v>
      </c>
      <c r="C32" s="11" t="s">
        <v>196</v>
      </c>
      <c r="E32" s="10" t="s">
        <v>195</v>
      </c>
      <c r="F32" s="9">
        <v>230</v>
      </c>
      <c r="G32" s="119">
        <v>230</v>
      </c>
      <c r="H32" s="166"/>
      <c r="I32" s="89" t="s">
        <v>129</v>
      </c>
      <c r="J32" s="88"/>
      <c r="K32" s="87"/>
      <c r="L32" s="87"/>
      <c r="M32" s="87"/>
      <c r="N32" s="87"/>
      <c r="O32" s="87"/>
      <c r="P32" s="87"/>
      <c r="Q32" s="109"/>
      <c r="R32" s="100"/>
      <c r="S32" s="84"/>
    </row>
    <row r="33" spans="1:19" ht="15" customHeight="1">
      <c r="A33" s="1" t="s">
        <v>4</v>
      </c>
      <c r="C33" s="11" t="s">
        <v>194</v>
      </c>
      <c r="E33" s="10" t="s">
        <v>193</v>
      </c>
      <c r="F33" s="9">
        <v>240</v>
      </c>
      <c r="G33" s="119">
        <v>240</v>
      </c>
      <c r="H33" s="166"/>
      <c r="I33" s="89" t="s">
        <v>126</v>
      </c>
      <c r="J33" s="118"/>
      <c r="K33" s="117"/>
      <c r="L33" s="117"/>
      <c r="M33" s="117"/>
      <c r="N33" s="117"/>
      <c r="O33" s="117"/>
      <c r="P33" s="117"/>
      <c r="Q33" s="116"/>
      <c r="R33" s="115"/>
      <c r="S33" s="84"/>
    </row>
    <row r="34" spans="1:19" ht="15" customHeight="1">
      <c r="A34" s="1" t="s">
        <v>4</v>
      </c>
      <c r="C34" s="11" t="s">
        <v>192</v>
      </c>
      <c r="E34" s="10" t="s">
        <v>191</v>
      </c>
      <c r="F34" s="9">
        <v>310</v>
      </c>
      <c r="G34" s="119">
        <v>310</v>
      </c>
      <c r="H34" s="165" t="s">
        <v>190</v>
      </c>
      <c r="I34" s="89" t="s">
        <v>135</v>
      </c>
      <c r="J34" s="99"/>
      <c r="K34" s="98"/>
      <c r="L34" s="98"/>
      <c r="M34" s="98"/>
      <c r="N34" s="98"/>
      <c r="O34" s="98"/>
      <c r="P34" s="98"/>
      <c r="Q34" s="120"/>
      <c r="R34" s="111"/>
      <c r="S34" s="110"/>
    </row>
    <row r="35" spans="1:19" ht="15" customHeight="1">
      <c r="A35" s="1" t="s">
        <v>4</v>
      </c>
      <c r="C35" s="11" t="s">
        <v>189</v>
      </c>
      <c r="E35" s="10" t="s">
        <v>188</v>
      </c>
      <c r="F35" s="9">
        <v>320</v>
      </c>
      <c r="G35" s="94">
        <v>320</v>
      </c>
      <c r="H35" s="166"/>
      <c r="I35" s="89" t="s">
        <v>132</v>
      </c>
      <c r="J35" s="93"/>
      <c r="K35" s="92"/>
      <c r="L35" s="92"/>
      <c r="M35" s="92"/>
      <c r="N35" s="92"/>
      <c r="O35" s="92"/>
      <c r="P35" s="92"/>
      <c r="Q35" s="106"/>
      <c r="R35" s="108"/>
      <c r="S35" s="107"/>
    </row>
    <row r="36" spans="1:19" ht="15" customHeight="1">
      <c r="A36" s="1" t="s">
        <v>4</v>
      </c>
      <c r="C36" s="11" t="s">
        <v>187</v>
      </c>
      <c r="E36" s="10" t="s">
        <v>186</v>
      </c>
      <c r="F36" s="9">
        <v>330</v>
      </c>
      <c r="G36" s="94">
        <v>330</v>
      </c>
      <c r="H36" s="166"/>
      <c r="I36" s="89" t="s">
        <v>129</v>
      </c>
      <c r="J36" s="88"/>
      <c r="K36" s="87"/>
      <c r="L36" s="87"/>
      <c r="M36" s="87"/>
      <c r="N36" s="87"/>
      <c r="O36" s="87"/>
      <c r="P36" s="87"/>
      <c r="Q36" s="109"/>
      <c r="R36" s="100"/>
      <c r="S36" s="84"/>
    </row>
    <row r="37" spans="1:19" ht="15" customHeight="1">
      <c r="A37" s="1" t="s">
        <v>4</v>
      </c>
      <c r="C37" s="11" t="s">
        <v>185</v>
      </c>
      <c r="E37" s="10" t="s">
        <v>184</v>
      </c>
      <c r="F37" s="9">
        <v>340</v>
      </c>
      <c r="G37" s="119">
        <v>340</v>
      </c>
      <c r="H37" s="166"/>
      <c r="I37" s="89" t="s">
        <v>126</v>
      </c>
      <c r="J37" s="123"/>
      <c r="K37" s="122"/>
      <c r="L37" s="122"/>
      <c r="M37" s="122"/>
      <c r="N37" s="122"/>
      <c r="O37" s="122"/>
      <c r="P37" s="122"/>
      <c r="Q37" s="121"/>
      <c r="R37" s="115"/>
      <c r="S37" s="84"/>
    </row>
    <row r="38" spans="1:19" ht="15" customHeight="1">
      <c r="A38" s="1" t="s">
        <v>4</v>
      </c>
      <c r="C38" s="11" t="s">
        <v>183</v>
      </c>
      <c r="E38" s="10" t="s">
        <v>182</v>
      </c>
      <c r="F38" s="9">
        <v>410</v>
      </c>
      <c r="G38" s="94">
        <v>410</v>
      </c>
      <c r="H38" s="165" t="s">
        <v>181</v>
      </c>
      <c r="I38" s="89" t="s">
        <v>135</v>
      </c>
      <c r="J38" s="99"/>
      <c r="K38" s="98"/>
      <c r="L38" s="98"/>
      <c r="M38" s="98"/>
      <c r="N38" s="98"/>
      <c r="O38" s="98"/>
      <c r="P38" s="98"/>
      <c r="Q38" s="120"/>
      <c r="R38" s="111"/>
      <c r="S38" s="110"/>
    </row>
    <row r="39" spans="1:19" ht="15" customHeight="1">
      <c r="A39" s="1" t="s">
        <v>4</v>
      </c>
      <c r="C39" s="11" t="s">
        <v>180</v>
      </c>
      <c r="E39" s="10" t="s">
        <v>179</v>
      </c>
      <c r="F39" s="9">
        <v>420</v>
      </c>
      <c r="G39" s="94">
        <v>420</v>
      </c>
      <c r="H39" s="166"/>
      <c r="I39" s="89" t="s">
        <v>132</v>
      </c>
      <c r="J39" s="88"/>
      <c r="K39" s="87"/>
      <c r="L39" s="87"/>
      <c r="M39" s="87"/>
      <c r="N39" s="87"/>
      <c r="O39" s="87"/>
      <c r="P39" s="87"/>
      <c r="Q39" s="109"/>
      <c r="R39" s="108"/>
      <c r="S39" s="107"/>
    </row>
    <row r="40" spans="1:19" ht="15" customHeight="1">
      <c r="A40" s="1" t="s">
        <v>4</v>
      </c>
      <c r="C40" s="11" t="s">
        <v>178</v>
      </c>
      <c r="E40" s="10" t="s">
        <v>177</v>
      </c>
      <c r="F40" s="9">
        <v>430</v>
      </c>
      <c r="G40" s="94">
        <v>430</v>
      </c>
      <c r="H40" s="166"/>
      <c r="I40" s="89" t="s">
        <v>129</v>
      </c>
      <c r="J40" s="88"/>
      <c r="K40" s="87"/>
      <c r="L40" s="87"/>
      <c r="M40" s="87"/>
      <c r="N40" s="87"/>
      <c r="O40" s="87"/>
      <c r="P40" s="87"/>
      <c r="Q40" s="109"/>
      <c r="R40" s="100"/>
      <c r="S40" s="84"/>
    </row>
    <row r="41" spans="1:19" ht="15" customHeight="1">
      <c r="A41" s="1" t="s">
        <v>4</v>
      </c>
      <c r="C41" s="11" t="s">
        <v>176</v>
      </c>
      <c r="E41" s="10" t="s">
        <v>175</v>
      </c>
      <c r="F41" s="9">
        <v>440</v>
      </c>
      <c r="G41" s="119">
        <v>440</v>
      </c>
      <c r="H41" s="166"/>
      <c r="I41" s="89" t="s">
        <v>126</v>
      </c>
      <c r="J41" s="123"/>
      <c r="K41" s="122"/>
      <c r="L41" s="122"/>
      <c r="M41" s="122"/>
      <c r="N41" s="122"/>
      <c r="O41" s="122"/>
      <c r="P41" s="122"/>
      <c r="Q41" s="121"/>
      <c r="R41" s="115"/>
      <c r="S41" s="84"/>
    </row>
    <row r="42" spans="1:19" ht="15" customHeight="1">
      <c r="A42" s="1" t="s">
        <v>4</v>
      </c>
      <c r="C42" s="11" t="s">
        <v>174</v>
      </c>
      <c r="E42" s="10" t="s">
        <v>173</v>
      </c>
      <c r="F42" s="9">
        <v>510</v>
      </c>
      <c r="G42" s="94">
        <v>510</v>
      </c>
      <c r="H42" s="165" t="s">
        <v>172</v>
      </c>
      <c r="I42" s="89" t="s">
        <v>135</v>
      </c>
      <c r="J42" s="99"/>
      <c r="K42" s="98"/>
      <c r="L42" s="98"/>
      <c r="M42" s="98"/>
      <c r="N42" s="98"/>
      <c r="O42" s="98"/>
      <c r="P42" s="98"/>
      <c r="Q42" s="120"/>
      <c r="R42" s="111"/>
      <c r="S42" s="110"/>
    </row>
    <row r="43" spans="1:19" ht="15" customHeight="1">
      <c r="A43" s="1" t="s">
        <v>4</v>
      </c>
      <c r="C43" s="11" t="s">
        <v>171</v>
      </c>
      <c r="E43" s="10" t="s">
        <v>170</v>
      </c>
      <c r="F43" s="9">
        <v>520</v>
      </c>
      <c r="G43" s="94">
        <v>520</v>
      </c>
      <c r="H43" s="166"/>
      <c r="I43" s="89" t="s">
        <v>132</v>
      </c>
      <c r="J43" s="88"/>
      <c r="K43" s="87"/>
      <c r="L43" s="87"/>
      <c r="M43" s="87"/>
      <c r="N43" s="87"/>
      <c r="O43" s="87"/>
      <c r="P43" s="87"/>
      <c r="Q43" s="109"/>
      <c r="R43" s="108"/>
      <c r="S43" s="107"/>
    </row>
    <row r="44" spans="1:19" ht="15" customHeight="1">
      <c r="A44" s="1" t="s">
        <v>4</v>
      </c>
      <c r="C44" s="11" t="s">
        <v>169</v>
      </c>
      <c r="E44" s="10" t="s">
        <v>168</v>
      </c>
      <c r="F44" s="9">
        <v>530</v>
      </c>
      <c r="G44" s="94">
        <v>530</v>
      </c>
      <c r="H44" s="166"/>
      <c r="I44" s="89" t="s">
        <v>129</v>
      </c>
      <c r="J44" s="88"/>
      <c r="K44" s="87"/>
      <c r="L44" s="87"/>
      <c r="M44" s="87"/>
      <c r="N44" s="87"/>
      <c r="O44" s="87"/>
      <c r="P44" s="87"/>
      <c r="Q44" s="109"/>
      <c r="R44" s="100"/>
      <c r="S44" s="84"/>
    </row>
    <row r="45" spans="1:19" ht="15" customHeight="1">
      <c r="A45" s="1" t="s">
        <v>4</v>
      </c>
      <c r="C45" s="11" t="s">
        <v>167</v>
      </c>
      <c r="E45" s="10" t="s">
        <v>166</v>
      </c>
      <c r="F45" s="9">
        <v>540</v>
      </c>
      <c r="G45" s="119">
        <v>540</v>
      </c>
      <c r="H45" s="166"/>
      <c r="I45" s="89" t="s">
        <v>126</v>
      </c>
      <c r="J45" s="123"/>
      <c r="K45" s="122"/>
      <c r="L45" s="122"/>
      <c r="M45" s="122"/>
      <c r="N45" s="122"/>
      <c r="O45" s="122"/>
      <c r="P45" s="122"/>
      <c r="Q45" s="121"/>
      <c r="R45" s="115"/>
      <c r="S45" s="84"/>
    </row>
    <row r="46" spans="1:19" ht="15" customHeight="1">
      <c r="A46" s="1" t="s">
        <v>4</v>
      </c>
      <c r="C46" s="11" t="s">
        <v>165</v>
      </c>
      <c r="E46" s="10" t="s">
        <v>164</v>
      </c>
      <c r="F46" s="9">
        <v>610</v>
      </c>
      <c r="G46" s="94">
        <v>610</v>
      </c>
      <c r="H46" s="165" t="s">
        <v>163</v>
      </c>
      <c r="I46" s="89" t="s">
        <v>135</v>
      </c>
      <c r="J46" s="114"/>
      <c r="K46" s="113"/>
      <c r="L46" s="113"/>
      <c r="M46" s="113"/>
      <c r="N46" s="113"/>
      <c r="O46" s="113"/>
      <c r="P46" s="113"/>
      <c r="Q46" s="112"/>
      <c r="R46" s="111"/>
      <c r="S46" s="110"/>
    </row>
    <row r="47" spans="1:19" ht="15" customHeight="1">
      <c r="A47" s="1" t="s">
        <v>4</v>
      </c>
      <c r="C47" s="11" t="s">
        <v>162</v>
      </c>
      <c r="E47" s="10" t="s">
        <v>161</v>
      </c>
      <c r="F47" s="9">
        <v>620</v>
      </c>
      <c r="G47" s="94">
        <v>620</v>
      </c>
      <c r="H47" s="166"/>
      <c r="I47" s="89" t="s">
        <v>132</v>
      </c>
      <c r="J47" s="88"/>
      <c r="K47" s="87"/>
      <c r="L47" s="87"/>
      <c r="M47" s="87"/>
      <c r="N47" s="87"/>
      <c r="O47" s="87"/>
      <c r="P47" s="87"/>
      <c r="Q47" s="109"/>
      <c r="R47" s="108"/>
      <c r="S47" s="107"/>
    </row>
    <row r="48" spans="1:19" ht="15" customHeight="1">
      <c r="A48" s="1" t="s">
        <v>4</v>
      </c>
      <c r="C48" s="11" t="s">
        <v>160</v>
      </c>
      <c r="E48" s="10" t="s">
        <v>159</v>
      </c>
      <c r="F48" s="9">
        <v>630</v>
      </c>
      <c r="G48" s="94">
        <v>630</v>
      </c>
      <c r="H48" s="166"/>
      <c r="I48" s="89" t="s">
        <v>129</v>
      </c>
      <c r="J48" s="88"/>
      <c r="K48" s="87"/>
      <c r="L48" s="87"/>
      <c r="M48" s="87"/>
      <c r="N48" s="87"/>
      <c r="O48" s="87"/>
      <c r="P48" s="87"/>
      <c r="Q48" s="109"/>
      <c r="R48" s="100"/>
      <c r="S48" s="84"/>
    </row>
    <row r="49" spans="1:19" ht="15" customHeight="1">
      <c r="A49" s="1" t="s">
        <v>4</v>
      </c>
      <c r="C49" s="11" t="s">
        <v>158</v>
      </c>
      <c r="E49" s="10" t="s">
        <v>157</v>
      </c>
      <c r="F49" s="9">
        <v>640</v>
      </c>
      <c r="G49" s="119">
        <v>640</v>
      </c>
      <c r="H49" s="166"/>
      <c r="I49" s="89" t="s">
        <v>126</v>
      </c>
      <c r="J49" s="118"/>
      <c r="K49" s="117"/>
      <c r="L49" s="117"/>
      <c r="M49" s="117"/>
      <c r="N49" s="117"/>
      <c r="O49" s="117"/>
      <c r="P49" s="117"/>
      <c r="Q49" s="116"/>
      <c r="R49" s="115"/>
      <c r="S49" s="84"/>
    </row>
    <row r="50" spans="1:19" ht="15" customHeight="1">
      <c r="A50" s="1" t="s">
        <v>4</v>
      </c>
      <c r="C50" s="11" t="s">
        <v>156</v>
      </c>
      <c r="E50" s="10" t="s">
        <v>155</v>
      </c>
      <c r="F50" s="9">
        <v>710</v>
      </c>
      <c r="G50" s="94">
        <v>710</v>
      </c>
      <c r="H50" s="165" t="s">
        <v>154</v>
      </c>
      <c r="I50" s="89" t="s">
        <v>135</v>
      </c>
      <c r="J50" s="99"/>
      <c r="K50" s="98"/>
      <c r="L50" s="98"/>
      <c r="M50" s="98"/>
      <c r="N50" s="98"/>
      <c r="O50" s="98"/>
      <c r="P50" s="98"/>
      <c r="Q50" s="120"/>
      <c r="R50" s="111"/>
      <c r="S50" s="110"/>
    </row>
    <row r="51" spans="1:19" ht="15" customHeight="1">
      <c r="A51" s="1" t="s">
        <v>4</v>
      </c>
      <c r="C51" s="11" t="s">
        <v>153</v>
      </c>
      <c r="E51" s="10" t="s">
        <v>152</v>
      </c>
      <c r="F51" s="9">
        <v>720</v>
      </c>
      <c r="G51" s="94">
        <v>720</v>
      </c>
      <c r="H51" s="166"/>
      <c r="I51" s="89" t="s">
        <v>132</v>
      </c>
      <c r="J51" s="93"/>
      <c r="K51" s="92"/>
      <c r="L51" s="92"/>
      <c r="M51" s="92"/>
      <c r="N51" s="92"/>
      <c r="O51" s="92"/>
      <c r="P51" s="92"/>
      <c r="Q51" s="106"/>
      <c r="R51" s="108"/>
      <c r="S51" s="107"/>
    </row>
    <row r="52" spans="1:19" ht="15" customHeight="1">
      <c r="A52" s="1" t="s">
        <v>4</v>
      </c>
      <c r="C52" s="11" t="s">
        <v>151</v>
      </c>
      <c r="E52" s="10" t="s">
        <v>150</v>
      </c>
      <c r="F52" s="9">
        <v>730</v>
      </c>
      <c r="G52" s="94">
        <v>730</v>
      </c>
      <c r="H52" s="166"/>
      <c r="I52" s="89" t="s">
        <v>129</v>
      </c>
      <c r="J52" s="88"/>
      <c r="K52" s="87"/>
      <c r="L52" s="87"/>
      <c r="M52" s="87"/>
      <c r="N52" s="87"/>
      <c r="O52" s="87"/>
      <c r="P52" s="87"/>
      <c r="Q52" s="109"/>
      <c r="R52" s="100"/>
      <c r="S52" s="84"/>
    </row>
    <row r="53" spans="1:19" ht="15" customHeight="1">
      <c r="A53" s="1" t="s">
        <v>4</v>
      </c>
      <c r="C53" s="11" t="s">
        <v>149</v>
      </c>
      <c r="E53" s="10" t="s">
        <v>148</v>
      </c>
      <c r="F53" s="9">
        <v>740</v>
      </c>
      <c r="G53" s="119">
        <v>740</v>
      </c>
      <c r="H53" s="166"/>
      <c r="I53" s="89" t="s">
        <v>126</v>
      </c>
      <c r="J53" s="118"/>
      <c r="K53" s="117"/>
      <c r="L53" s="117"/>
      <c r="M53" s="117"/>
      <c r="N53" s="117"/>
      <c r="O53" s="117"/>
      <c r="P53" s="117"/>
      <c r="Q53" s="116"/>
      <c r="R53" s="115"/>
      <c r="S53" s="84"/>
    </row>
    <row r="54" spans="1:19" ht="15" customHeight="1">
      <c r="A54" s="1" t="s">
        <v>4</v>
      </c>
      <c r="C54" s="11" t="s">
        <v>147</v>
      </c>
      <c r="E54" s="10" t="s">
        <v>146</v>
      </c>
      <c r="F54" s="9">
        <v>810</v>
      </c>
      <c r="G54" s="94">
        <v>810</v>
      </c>
      <c r="H54" s="165" t="s">
        <v>145</v>
      </c>
      <c r="I54" s="89" t="s">
        <v>135</v>
      </c>
      <c r="J54" s="114"/>
      <c r="K54" s="113"/>
      <c r="L54" s="113"/>
      <c r="M54" s="113"/>
      <c r="N54" s="113"/>
      <c r="O54" s="113"/>
      <c r="P54" s="113"/>
      <c r="Q54" s="112"/>
      <c r="R54" s="111"/>
      <c r="S54" s="110"/>
    </row>
    <row r="55" spans="1:19" ht="15" customHeight="1">
      <c r="A55" s="1" t="s">
        <v>4</v>
      </c>
      <c r="C55" s="11" t="s">
        <v>144</v>
      </c>
      <c r="E55" s="10" t="s">
        <v>143</v>
      </c>
      <c r="F55" s="9">
        <v>820</v>
      </c>
      <c r="G55" s="94">
        <v>820</v>
      </c>
      <c r="H55" s="166"/>
      <c r="I55" s="89" t="s">
        <v>132</v>
      </c>
      <c r="J55" s="88"/>
      <c r="K55" s="87"/>
      <c r="L55" s="87"/>
      <c r="M55" s="87"/>
      <c r="N55" s="87"/>
      <c r="O55" s="87"/>
      <c r="P55" s="87"/>
      <c r="Q55" s="109"/>
      <c r="R55" s="108"/>
      <c r="S55" s="107"/>
    </row>
    <row r="56" spans="1:19" ht="15" customHeight="1">
      <c r="A56" s="1" t="s">
        <v>4</v>
      </c>
      <c r="C56" s="11" t="s">
        <v>142</v>
      </c>
      <c r="E56" s="10" t="s">
        <v>141</v>
      </c>
      <c r="F56" s="9">
        <v>830</v>
      </c>
      <c r="G56" s="94">
        <v>830</v>
      </c>
      <c r="H56" s="166"/>
      <c r="I56" s="89" t="s">
        <v>129</v>
      </c>
      <c r="J56" s="93"/>
      <c r="K56" s="92"/>
      <c r="L56" s="92"/>
      <c r="M56" s="92"/>
      <c r="N56" s="92"/>
      <c r="O56" s="92"/>
      <c r="P56" s="92"/>
      <c r="Q56" s="106"/>
      <c r="R56" s="100"/>
      <c r="S56" s="84"/>
    </row>
    <row r="57" spans="1:19" ht="15" customHeight="1">
      <c r="A57" s="1" t="s">
        <v>4</v>
      </c>
      <c r="C57" s="11" t="s">
        <v>140</v>
      </c>
      <c r="E57" s="10" t="s">
        <v>139</v>
      </c>
      <c r="F57" s="9">
        <v>840</v>
      </c>
      <c r="G57" s="105">
        <v>840</v>
      </c>
      <c r="H57" s="166"/>
      <c r="I57" s="104" t="s">
        <v>126</v>
      </c>
      <c r="J57" s="103"/>
      <c r="K57" s="102"/>
      <c r="L57" s="102"/>
      <c r="M57" s="102"/>
      <c r="N57" s="102"/>
      <c r="O57" s="102"/>
      <c r="P57" s="102"/>
      <c r="Q57" s="101"/>
      <c r="R57" s="100"/>
      <c r="S57" s="84"/>
    </row>
    <row r="58" spans="1:19" ht="15" customHeight="1">
      <c r="A58" s="1" t="s">
        <v>4</v>
      </c>
      <c r="C58" s="11" t="s">
        <v>138</v>
      </c>
      <c r="E58" s="10" t="s">
        <v>137</v>
      </c>
      <c r="F58" s="9">
        <v>910</v>
      </c>
      <c r="G58" s="94">
        <v>910</v>
      </c>
      <c r="H58" s="165" t="s">
        <v>136</v>
      </c>
      <c r="I58" s="89" t="s">
        <v>135</v>
      </c>
      <c r="J58" s="99"/>
      <c r="K58" s="98"/>
      <c r="L58" s="98"/>
      <c r="M58" s="98"/>
      <c r="N58" s="98"/>
      <c r="O58" s="98"/>
      <c r="P58" s="98"/>
      <c r="Q58" s="97"/>
      <c r="R58" s="96"/>
      <c r="S58" s="95"/>
    </row>
    <row r="59" spans="1:19" ht="15" customHeight="1">
      <c r="A59" s="1" t="s">
        <v>4</v>
      </c>
      <c r="C59" s="11" t="s">
        <v>134</v>
      </c>
      <c r="E59" s="10" t="s">
        <v>133</v>
      </c>
      <c r="F59" s="9">
        <v>920</v>
      </c>
      <c r="G59" s="94">
        <v>920</v>
      </c>
      <c r="H59" s="166"/>
      <c r="I59" s="89" t="s">
        <v>132</v>
      </c>
      <c r="J59" s="93"/>
      <c r="K59" s="92"/>
      <c r="L59" s="92"/>
      <c r="M59" s="92"/>
      <c r="N59" s="92"/>
      <c r="O59" s="92"/>
      <c r="P59" s="92"/>
      <c r="Q59" s="91"/>
      <c r="R59" s="85"/>
      <c r="S59" s="84"/>
    </row>
    <row r="60" spans="1:19" ht="15" customHeight="1">
      <c r="A60" s="1" t="s">
        <v>4</v>
      </c>
      <c r="C60" s="11" t="s">
        <v>131</v>
      </c>
      <c r="E60" s="10" t="s">
        <v>130</v>
      </c>
      <c r="F60" s="9">
        <v>930</v>
      </c>
      <c r="G60" s="90">
        <v>930</v>
      </c>
      <c r="H60" s="166"/>
      <c r="I60" s="89" t="s">
        <v>129</v>
      </c>
      <c r="J60" s="88"/>
      <c r="K60" s="87"/>
      <c r="L60" s="87"/>
      <c r="M60" s="87"/>
      <c r="N60" s="87"/>
      <c r="O60" s="87"/>
      <c r="P60" s="87"/>
      <c r="Q60" s="86"/>
      <c r="R60" s="85"/>
      <c r="S60" s="84"/>
    </row>
    <row r="61" spans="1:19" ht="15" customHeight="1" thickBot="1">
      <c r="A61" s="1" t="s">
        <v>4</v>
      </c>
      <c r="C61" s="11" t="s">
        <v>128</v>
      </c>
      <c r="E61" s="10" t="s">
        <v>127</v>
      </c>
      <c r="F61" s="9">
        <v>940</v>
      </c>
      <c r="G61" s="83">
        <v>940</v>
      </c>
      <c r="H61" s="167"/>
      <c r="I61" s="82" t="s">
        <v>126</v>
      </c>
      <c r="J61" s="81"/>
      <c r="K61" s="80"/>
      <c r="L61" s="80"/>
      <c r="M61" s="80"/>
      <c r="N61" s="80"/>
      <c r="O61" s="80"/>
      <c r="P61" s="80"/>
      <c r="Q61" s="79"/>
      <c r="R61" s="78"/>
      <c r="S61" s="77"/>
    </row>
  </sheetData>
  <sheetProtection/>
  <mergeCells count="20">
    <mergeCell ref="G9:I9"/>
    <mergeCell ref="G10:I10"/>
    <mergeCell ref="G12:H12"/>
    <mergeCell ref="O9:P9"/>
    <mergeCell ref="H21:I21"/>
    <mergeCell ref="G19:I20"/>
    <mergeCell ref="H22:H25"/>
    <mergeCell ref="G16:S16"/>
    <mergeCell ref="G18:I18"/>
    <mergeCell ref="J19:P19"/>
    <mergeCell ref="R19:S19"/>
    <mergeCell ref="H58:H61"/>
    <mergeCell ref="H26:H29"/>
    <mergeCell ref="H30:H33"/>
    <mergeCell ref="H34:H37"/>
    <mergeCell ref="H38:H41"/>
    <mergeCell ref="H42:H45"/>
    <mergeCell ref="H46:H49"/>
    <mergeCell ref="H50:H53"/>
    <mergeCell ref="H54:H57"/>
  </mergeCells>
  <printOptions/>
  <pageMargins left="0.2362204724409449" right="0.15748031496062992" top="0.31496062992125984" bottom="0.31496062992125984" header="0.15748031496062992" footer="0.1574803149606299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NBS</dc:creator>
  <cp:keywords/>
  <dc:description/>
  <cp:lastModifiedBy>pohranc</cp:lastModifiedBy>
  <cp:lastPrinted>2015-02-23T09:58:23Z</cp:lastPrinted>
  <dcterms:created xsi:type="dcterms:W3CDTF">2014-03-05T09:07:37Z</dcterms:created>
  <dcterms:modified xsi:type="dcterms:W3CDTF">2015-03-09T15:03:35Z</dcterms:modified>
  <cp:category/>
  <cp:version/>
  <cp:contentType/>
  <cp:contentStatus/>
</cp:coreProperties>
</file>