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68" windowWidth="20136" windowHeight="5004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<sst xmlns="http://schemas.openxmlformats.org/spreadsheetml/2006/main" count="97" uniqueCount="71">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</sst>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79" fontId="1" fillId="0" borderId="0" xfId="0" applyNumberFormat="1" applyFont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0</v>
      </c>
      <c r="B1" s="16"/>
      <c r="C1" s="14"/>
    </row>
    <row r="2" ht="9.75">
      <c r="A2" s="1"/>
    </row>
    <row r="4" spans="1:2" ht="9.75">
      <c r="A4" s="4" t="s">
        <v>1</v>
      </c>
      <c r="B4" s="5" t="s">
        <v>15</v>
      </c>
    </row>
    <row r="5" spans="1:2" ht="9.75">
      <c r="A5" s="6" t="s">
        <v>22</v>
      </c>
      <c r="B5" s="7">
        <f>SUM(B6,B13)</f>
        <v>54281</v>
      </c>
    </row>
    <row r="6" spans="1:2" ht="9.75">
      <c r="A6" s="6" t="s">
        <v>23</v>
      </c>
      <c r="B6" s="7">
        <f>SUM(B7:B12)</f>
        <v>54281</v>
      </c>
    </row>
    <row r="7" spans="1:2" ht="9.75">
      <c r="A7" s="6" t="s">
        <v>16</v>
      </c>
      <c r="B7" s="7">
        <v>25121</v>
      </c>
    </row>
    <row r="8" spans="1:2" ht="9.75">
      <c r="A8" s="6" t="s">
        <v>17</v>
      </c>
      <c r="B8" s="7">
        <v>4692</v>
      </c>
    </row>
    <row r="9" spans="1:2" ht="9.75">
      <c r="A9" s="6" t="s">
        <v>18</v>
      </c>
      <c r="B9" s="7">
        <v>21843</v>
      </c>
    </row>
    <row r="10" spans="1:2" ht="9.75">
      <c r="A10" s="6" t="s">
        <v>26</v>
      </c>
      <c r="B10" s="7">
        <v>3059</v>
      </c>
    </row>
    <row r="11" spans="1:2" ht="9.75">
      <c r="A11" s="6" t="s">
        <v>19</v>
      </c>
      <c r="B11" s="7">
        <v>-434</v>
      </c>
    </row>
    <row r="12" spans="1:2" ht="9.75">
      <c r="A12" s="6" t="s">
        <v>27</v>
      </c>
      <c r="B12" s="7">
        <v>0</v>
      </c>
    </row>
    <row r="13" spans="1:2" ht="9.75">
      <c r="A13" s="6" t="s">
        <v>24</v>
      </c>
      <c r="B13" s="7">
        <v>0</v>
      </c>
    </row>
    <row r="14" spans="1:2" ht="9.75">
      <c r="A14" s="6" t="s">
        <v>25</v>
      </c>
      <c r="B14" s="7">
        <f>SUM(B15)</f>
        <v>0</v>
      </c>
    </row>
    <row r="15" spans="1:2" ht="9.75">
      <c r="A15" s="6" t="s">
        <v>21</v>
      </c>
      <c r="B15" s="7">
        <v>0</v>
      </c>
    </row>
    <row r="16" spans="1:2" ht="9.75">
      <c r="A16" s="9" t="s">
        <v>0</v>
      </c>
      <c r="B16" s="10">
        <f>SUM(B5,B14)</f>
        <v>54281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2</v>
      </c>
      <c r="B1" s="16"/>
      <c r="C1" s="14"/>
    </row>
    <row r="2" ht="9.75">
      <c r="A2" s="1"/>
    </row>
    <row r="4" spans="1:2" ht="9.75">
      <c r="A4" s="4" t="s">
        <v>28</v>
      </c>
      <c r="B4" s="5" t="s">
        <v>15</v>
      </c>
    </row>
    <row r="5" spans="1:2" ht="9.75">
      <c r="A5" s="6" t="s">
        <v>30</v>
      </c>
      <c r="B5" s="7">
        <f>SUM(B6:B22)</f>
        <v>342860.5</v>
      </c>
    </row>
    <row r="6" spans="1:2" ht="9.75">
      <c r="A6" s="6" t="s">
        <v>31</v>
      </c>
      <c r="B6" s="7">
        <v>0</v>
      </c>
    </row>
    <row r="7" spans="1:2" ht="9.75">
      <c r="A7" s="6" t="s">
        <v>32</v>
      </c>
      <c r="B7" s="7">
        <v>0</v>
      </c>
    </row>
    <row r="8" spans="1:2" ht="9.75">
      <c r="A8" s="6" t="s">
        <v>33</v>
      </c>
      <c r="B8" s="7">
        <v>0</v>
      </c>
    </row>
    <row r="9" spans="1:2" ht="9.75">
      <c r="A9" s="6" t="s">
        <v>34</v>
      </c>
      <c r="B9" s="7">
        <v>0</v>
      </c>
    </row>
    <row r="10" spans="1:2" ht="9.75">
      <c r="A10" s="6" t="s">
        <v>35</v>
      </c>
      <c r="B10" s="7">
        <v>0</v>
      </c>
    </row>
    <row r="11" spans="1:2" ht="9.75">
      <c r="A11" s="6" t="s">
        <v>36</v>
      </c>
      <c r="B11" s="7">
        <v>33714</v>
      </c>
    </row>
    <row r="12" spans="1:2" ht="9.75">
      <c r="A12" s="6" t="s">
        <v>37</v>
      </c>
      <c r="B12" s="7">
        <v>250311</v>
      </c>
    </row>
    <row r="13" spans="1:2" ht="9.75">
      <c r="A13" s="6" t="s">
        <v>38</v>
      </c>
      <c r="B13" s="7">
        <v>6746</v>
      </c>
    </row>
    <row r="14" spans="1:2" ht="9.75">
      <c r="A14" s="6" t="s">
        <v>39</v>
      </c>
      <c r="B14" s="7">
        <v>0</v>
      </c>
    </row>
    <row r="15" spans="1:2" ht="9.75">
      <c r="A15" s="6" t="s">
        <v>40</v>
      </c>
      <c r="B15" s="7">
        <v>6312</v>
      </c>
    </row>
    <row r="16" spans="1:2" ht="9.75">
      <c r="A16" s="6" t="s">
        <v>41</v>
      </c>
      <c r="B16" s="7">
        <v>35374.5</v>
      </c>
    </row>
    <row r="17" spans="1:2" ht="9.75">
      <c r="A17" s="6" t="s">
        <v>42</v>
      </c>
      <c r="B17" s="7">
        <v>0</v>
      </c>
    </row>
    <row r="18" spans="1:2" ht="9.75">
      <c r="A18" s="6" t="s">
        <v>43</v>
      </c>
      <c r="B18" s="7">
        <v>0</v>
      </c>
    </row>
    <row r="19" spans="1:2" ht="9.75">
      <c r="A19" s="6" t="s">
        <v>44</v>
      </c>
      <c r="B19" s="7">
        <v>7489</v>
      </c>
    </row>
    <row r="20" spans="1:2" ht="9.75">
      <c r="A20" s="6" t="s">
        <v>45</v>
      </c>
      <c r="B20" s="7">
        <v>17</v>
      </c>
    </row>
    <row r="21" spans="1:2" ht="9.75">
      <c r="A21" s="6" t="s">
        <v>46</v>
      </c>
      <c r="B21" s="7">
        <v>2897</v>
      </c>
    </row>
    <row r="22" spans="1:2" s="8" customFormat="1" ht="9.75">
      <c r="A22" s="6" t="s">
        <v>47</v>
      </c>
      <c r="B22" s="7">
        <v>0</v>
      </c>
    </row>
    <row r="23" spans="1:2" ht="9.75">
      <c r="A23" s="6" t="s">
        <v>48</v>
      </c>
      <c r="B23" s="7">
        <v>0</v>
      </c>
    </row>
    <row r="24" spans="1:2" ht="9.75">
      <c r="A24" s="6" t="s">
        <v>49</v>
      </c>
      <c r="B24" s="7">
        <f>SUM(B25:B28)</f>
        <v>2259.75</v>
      </c>
    </row>
    <row r="25" spans="1:2" ht="9.75">
      <c r="A25" s="6" t="s">
        <v>50</v>
      </c>
      <c r="B25" s="7">
        <v>2259.75</v>
      </c>
    </row>
    <row r="26" spans="1:2" ht="9.75">
      <c r="A26" s="6" t="s">
        <v>45</v>
      </c>
      <c r="B26" s="7">
        <v>0</v>
      </c>
    </row>
    <row r="27" spans="1:2" ht="9.75">
      <c r="A27" s="6" t="s">
        <v>51</v>
      </c>
      <c r="B27" s="7">
        <v>0</v>
      </c>
    </row>
    <row r="28" spans="1:2" ht="9.75">
      <c r="A28" s="6" t="s">
        <v>52</v>
      </c>
      <c r="B28" s="7">
        <v>0</v>
      </c>
    </row>
    <row r="29" spans="1:2" ht="9.75">
      <c r="A29" s="6" t="s">
        <v>53</v>
      </c>
      <c r="B29" s="7">
        <v>36970</v>
      </c>
    </row>
    <row r="30" spans="1:2" ht="9.75">
      <c r="A30" s="6" t="s">
        <v>54</v>
      </c>
      <c r="B30" s="7">
        <v>0.422625</v>
      </c>
    </row>
    <row r="31" spans="1:2" s="8" customFormat="1" ht="9.75">
      <c r="A31" s="6" t="s">
        <v>56</v>
      </c>
      <c r="B31" s="7">
        <v>0</v>
      </c>
    </row>
    <row r="32" spans="1:2" ht="9.75">
      <c r="A32" s="6" t="s">
        <v>55</v>
      </c>
      <c r="B32" s="7">
        <v>0</v>
      </c>
    </row>
    <row r="33" spans="1:2" ht="9.75">
      <c r="A33" s="9" t="s">
        <v>29</v>
      </c>
      <c r="B33" s="10">
        <f>SUM(B5,B23,B24,B29,B30,B31,B32)</f>
        <v>382090.672625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5" t="s">
        <v>14</v>
      </c>
      <c r="B1" s="16"/>
    </row>
    <row r="2" ht="9.75">
      <c r="A2" s="1"/>
    </row>
    <row r="4" spans="1:9" s="13" customFormat="1" ht="9.7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9.75">
      <c r="A5" s="6" t="s">
        <v>12</v>
      </c>
      <c r="B5" s="7">
        <v>20480</v>
      </c>
      <c r="C5" s="7">
        <v>42888</v>
      </c>
      <c r="D5" s="7">
        <v>122232</v>
      </c>
      <c r="E5" s="7">
        <v>153275</v>
      </c>
      <c r="F5" s="7">
        <v>163031</v>
      </c>
      <c r="G5" s="7">
        <v>54396</v>
      </c>
      <c r="H5" s="7">
        <v>23276</v>
      </c>
      <c r="I5" s="7">
        <f>SUM(B5:H5)</f>
        <v>579578</v>
      </c>
    </row>
    <row r="6" spans="1:9" ht="9.75">
      <c r="A6" s="6" t="s">
        <v>13</v>
      </c>
      <c r="B6" s="7">
        <v>137274</v>
      </c>
      <c r="C6" s="7">
        <v>90865</v>
      </c>
      <c r="D6" s="7">
        <v>117637</v>
      </c>
      <c r="E6" s="7">
        <v>51842</v>
      </c>
      <c r="F6" s="7">
        <v>115666</v>
      </c>
      <c r="G6" s="7">
        <v>5513</v>
      </c>
      <c r="H6" s="7">
        <v>60781</v>
      </c>
      <c r="I6" s="7">
        <f>SUM(B6:H6)</f>
        <v>579578</v>
      </c>
    </row>
    <row r="7" spans="1:9" ht="9.75">
      <c r="A7" s="9" t="s">
        <v>20</v>
      </c>
      <c r="B7" s="10">
        <f>B5-B6</f>
        <v>-116794</v>
      </c>
      <c r="C7" s="10">
        <f aca="true" t="shared" si="0" ref="C7:I7">C5-C6</f>
        <v>-47977</v>
      </c>
      <c r="D7" s="10">
        <f t="shared" si="0"/>
        <v>4595</v>
      </c>
      <c r="E7" s="10">
        <f t="shared" si="0"/>
        <v>101433</v>
      </c>
      <c r="F7" s="10">
        <f t="shared" si="0"/>
        <v>47365</v>
      </c>
      <c r="G7" s="10">
        <f t="shared" si="0"/>
        <v>48883</v>
      </c>
      <c r="H7" s="10">
        <f t="shared" si="0"/>
        <v>-37505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6" width="87.57421875" style="22" customWidth="1"/>
    <col min="7" max="16384" width="8.8515625" style="22" customWidth="1"/>
  </cols>
  <sheetData>
    <row r="1" spans="1:2" s="3" customFormat="1" ht="9.75">
      <c r="A1" s="15" t="s">
        <v>70</v>
      </c>
      <c r="B1" s="14"/>
    </row>
    <row r="2" spans="1:2" s="3" customFormat="1" ht="9.75">
      <c r="A2" s="15"/>
      <c r="B2" s="14"/>
    </row>
    <row r="3" spans="1:2" s="3" customFormat="1" ht="9.7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9.7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9.75">
      <c r="A7" s="20" t="s">
        <v>64</v>
      </c>
      <c r="B7" s="21">
        <v>1249.9588</v>
      </c>
      <c r="C7" s="21">
        <v>0</v>
      </c>
      <c r="D7" s="21">
        <v>1249.9588</v>
      </c>
    </row>
    <row r="8" spans="1:4" ht="9.75">
      <c r="A8" s="20" t="s">
        <v>65</v>
      </c>
      <c r="B8" s="21">
        <v>14881.411567300156</v>
      </c>
      <c r="C8" s="21">
        <v>0</v>
      </c>
      <c r="D8" s="21">
        <v>14881.411567300156</v>
      </c>
    </row>
    <row r="9" spans="1:4" ht="9.75">
      <c r="A9" s="20" t="s">
        <v>66</v>
      </c>
      <c r="B9" s="21">
        <v>178175.81140696676</v>
      </c>
      <c r="C9" s="21">
        <v>0</v>
      </c>
      <c r="D9" s="21">
        <v>178175.81140696676</v>
      </c>
    </row>
    <row r="10" spans="1:4" ht="9.75">
      <c r="A10" s="20" t="s">
        <v>67</v>
      </c>
      <c r="B10" s="21">
        <v>4027.0782834723254</v>
      </c>
      <c r="C10" s="21">
        <v>0</v>
      </c>
      <c r="D10" s="21">
        <v>4027.0782834723254</v>
      </c>
    </row>
    <row r="11" spans="1:4" ht="9.75">
      <c r="A11" s="20" t="s">
        <v>68</v>
      </c>
      <c r="B11" s="21">
        <v>101842.73314885073</v>
      </c>
      <c r="C11" s="21">
        <v>0</v>
      </c>
      <c r="D11" s="21">
        <v>101842.73314885073</v>
      </c>
    </row>
    <row r="12" spans="1:4" ht="9.75">
      <c r="A12" s="20" t="s">
        <v>69</v>
      </c>
      <c r="B12" s="21">
        <v>773.2534099999999</v>
      </c>
      <c r="C12" s="21">
        <v>0</v>
      </c>
      <c r="D12" s="21">
        <v>773.2534099999999</v>
      </c>
    </row>
    <row r="13" spans="1:4" ht="4.5" customHeight="1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9.75">
      <c r="A16" s="19" t="s">
        <v>58</v>
      </c>
      <c r="B16" s="17" t="s">
        <v>59</v>
      </c>
      <c r="C16" s="17" t="s">
        <v>4</v>
      </c>
      <c r="D16" s="17" t="s">
        <v>60</v>
      </c>
    </row>
    <row r="17" spans="1:6" ht="9.75">
      <c r="A17" s="20" t="s">
        <v>66</v>
      </c>
      <c r="B17" s="21">
        <v>15433.864849999998</v>
      </c>
      <c r="C17" s="21">
        <v>5480.62759</v>
      </c>
      <c r="D17" s="21">
        <v>9953.237259999998</v>
      </c>
      <c r="F17" s="24"/>
    </row>
    <row r="18" spans="1:6" ht="9.75">
      <c r="A18" s="20" t="s">
        <v>69</v>
      </c>
      <c r="B18" s="21">
        <v>10368.561468072858</v>
      </c>
      <c r="C18" s="21">
        <v>5158.568879508954</v>
      </c>
      <c r="D18" s="21">
        <v>5209.992588563905</v>
      </c>
      <c r="F18" s="24"/>
    </row>
    <row r="19" spans="1:4" ht="4.5" customHeight="1">
      <c r="A19" s="23"/>
      <c r="B19" s="23"/>
      <c r="C19" s="23"/>
      <c r="D19" s="23"/>
    </row>
    <row r="20" spans="1:6" s="18" customFormat="1" ht="11.25" customHeight="1">
      <c r="A20" s="25" t="s">
        <v>62</v>
      </c>
      <c r="B20" s="26"/>
      <c r="C20" s="26"/>
      <c r="D20" s="26"/>
      <c r="F20" s="24"/>
    </row>
    <row r="21" spans="1:6" s="18" customFormat="1" ht="11.25" customHeight="1">
      <c r="A21" s="17"/>
      <c r="B21" s="25" t="s">
        <v>15</v>
      </c>
      <c r="C21" s="26"/>
      <c r="D21" s="26"/>
      <c r="F21" s="24"/>
    </row>
    <row r="22" spans="1:6" s="18" customFormat="1" ht="9.75">
      <c r="A22" s="19" t="s">
        <v>58</v>
      </c>
      <c r="B22" s="17" t="s">
        <v>59</v>
      </c>
      <c r="C22" s="17" t="s">
        <v>4</v>
      </c>
      <c r="D22" s="17" t="s">
        <v>60</v>
      </c>
      <c r="F22" s="24"/>
    </row>
    <row r="23" spans="1:4" ht="9.75">
      <c r="A23" s="20" t="s">
        <v>69</v>
      </c>
      <c r="B23" s="21">
        <v>11141.814878072857</v>
      </c>
      <c r="C23" s="21">
        <v>5158.5688795089545</v>
      </c>
      <c r="D23" s="21">
        <v>5983.245998563905</v>
      </c>
    </row>
    <row r="24" spans="1:4" ht="4.5" customHeight="1">
      <c r="A24" s="23"/>
      <c r="B24" s="23"/>
      <c r="C24" s="23"/>
      <c r="D24" s="23"/>
    </row>
    <row r="25" spans="1:4" s="18" customFormat="1" ht="11.25" customHeight="1">
      <c r="A25" s="25" t="s">
        <v>63</v>
      </c>
      <c r="B25" s="26"/>
      <c r="C25" s="26"/>
      <c r="D25" s="26"/>
    </row>
    <row r="26" spans="1:4" s="18" customFormat="1" ht="11.25" customHeight="1">
      <c r="A26" s="17"/>
      <c r="B26" s="25" t="s">
        <v>15</v>
      </c>
      <c r="C26" s="26"/>
      <c r="D26" s="26"/>
    </row>
    <row r="27" spans="1:4" s="18" customFormat="1" ht="9.75">
      <c r="A27" s="19" t="s">
        <v>58</v>
      </c>
      <c r="B27" s="17" t="s">
        <v>59</v>
      </c>
      <c r="C27" s="17" t="s">
        <v>4</v>
      </c>
      <c r="D27" s="17" t="s">
        <v>60</v>
      </c>
    </row>
    <row r="28" spans="1:4" ht="9.75">
      <c r="A28" s="20" t="s">
        <v>64</v>
      </c>
      <c r="B28" s="21">
        <v>9.98646</v>
      </c>
      <c r="C28" s="21">
        <v>0</v>
      </c>
      <c r="D28" s="21">
        <v>9.98646</v>
      </c>
    </row>
    <row r="29" spans="1:4" ht="9.75">
      <c r="A29" s="20" t="s">
        <v>66</v>
      </c>
      <c r="B29" s="21">
        <v>61619.511266017515</v>
      </c>
      <c r="C29" s="21">
        <v>1314.7532766106126</v>
      </c>
      <c r="D29" s="21">
        <v>60304.757989406906</v>
      </c>
    </row>
    <row r="30" spans="1:4" ht="9.75">
      <c r="A30" s="20" t="s">
        <v>67</v>
      </c>
      <c r="B30" s="21">
        <v>5415.126600000002</v>
      </c>
      <c r="C30" s="21">
        <v>0</v>
      </c>
      <c r="D30" s="21">
        <v>5415.126600000002</v>
      </c>
    </row>
  </sheetData>
  <mergeCells count="8">
    <mergeCell ref="A4:D4"/>
    <mergeCell ref="B5:D5"/>
    <mergeCell ref="A14:D14"/>
    <mergeCell ref="B15:D15"/>
    <mergeCell ref="B26:D26"/>
    <mergeCell ref="A20:D20"/>
    <mergeCell ref="B21:D21"/>
    <mergeCell ref="A25:D2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2015-05-04T14:51:29Z</dcterms:modified>
  <cp:category/>
  <cp:version/>
  <cp:contentType/>
  <cp:contentStatus/>
</cp:coreProperties>
</file>