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320" windowHeight="10236" activeTab="0"/>
  </bookViews>
  <sheets>
    <sheet name="C19" sheetId="1" r:id="rId1"/>
    <sheet name="C20" sheetId="2" r:id="rId2"/>
    <sheet name="C22" sheetId="3" r:id="rId3"/>
    <sheet name="C23" sheetId="4" r:id="rId4"/>
    <sheet name="C24" sheetId="5" r:id="rId5"/>
    <sheet name="C25" sheetId="6" r:id="rId6"/>
  </sheets>
  <definedNames>
    <definedName name="DatumOdeslani1" hidden="1">'C19'!$C$2</definedName>
    <definedName name="DatumOdeslani2" hidden="1">'C20'!$C$2</definedName>
    <definedName name="DatumOdeslani3" hidden="1">'C22'!$C$2</definedName>
    <definedName name="DatumOdeslani4" hidden="1">'C23'!$C$2</definedName>
    <definedName name="DatumOdeslani5" hidden="1">'C24'!$C$2</definedName>
    <definedName name="DatumOdeslani6" hidden="1">'C25'!$C$2</definedName>
    <definedName name="DatumVytVystup1" hidden="1">'C19'!$C$2</definedName>
    <definedName name="DatumVytVystup2" hidden="1">'C20'!$C$2</definedName>
    <definedName name="DatumVytVystup3" hidden="1">'C22'!$C$2</definedName>
    <definedName name="DatumVytVystup4" hidden="1">'C23'!$C$2</definedName>
    <definedName name="DatumVytVystup5" hidden="1">'C24'!$C$2</definedName>
    <definedName name="DatumVytVystup6" hidden="1">'C25'!$C$2</definedName>
    <definedName name="ObdobiKumulativu1" hidden="1">'C19'!$C$2</definedName>
    <definedName name="ObdobiKumulativu2" hidden="1">'C20'!$C$2</definedName>
    <definedName name="ObdobiKumulativu3" hidden="1">'C22'!$C$2</definedName>
    <definedName name="ObdobiKumulativu4" hidden="1">'C23'!$C$2</definedName>
    <definedName name="ObdobiKumulativu5" hidden="1">'C24'!$C$2</definedName>
    <definedName name="ObdobiKumulativu6" hidden="1">'C25'!$C$2</definedName>
    <definedName name="REFBAN1" hidden="1">'C19'!$G$12</definedName>
    <definedName name="REFBAN2" hidden="1">'C20'!$G$12</definedName>
    <definedName name="REFBAN3" hidden="1">'C22'!$G$12</definedName>
    <definedName name="REFBAN4" hidden="1">'C23'!$G$12</definedName>
    <definedName name="REFBAN5" hidden="1">'C24'!$G$12</definedName>
    <definedName name="REFBAN6" hidden="1">'C25'!$G$12</definedName>
    <definedName name="REFNAZBAN1" hidden="1">'C19'!$G$10</definedName>
    <definedName name="REFNAZBAN2" hidden="1">'C20'!$G$10:$K$10</definedName>
    <definedName name="REFNAZBAN3" hidden="1">'C22'!$G$10</definedName>
    <definedName name="REFNAZBAN4" hidden="1">'C23'!$G$10</definedName>
    <definedName name="REFNAZBAN5" hidden="1">'C24'!$G$10</definedName>
    <definedName name="REFNAZBAN6" hidden="1">'C25'!$G$10</definedName>
    <definedName name="REFOBD1" hidden="1">'C19'!$P$23:$Q$23</definedName>
    <definedName name="REFOBD2" hidden="1">'C20'!$C$2</definedName>
    <definedName name="REFOBD3" hidden="1">'C22'!$C$2</definedName>
    <definedName name="REFOBD4" hidden="1">'C23'!$C$2</definedName>
    <definedName name="REFOBD5" hidden="1">'C24'!$C$2</definedName>
    <definedName name="REFOBD6" hidden="1">'C25'!$C$2</definedName>
  </definedNames>
  <calcPr fullCalcOnLoad="1"/>
</workbook>
</file>

<file path=xl/sharedStrings.xml><?xml version="1.0" encoding="utf-8"?>
<sst xmlns="http://schemas.openxmlformats.org/spreadsheetml/2006/main" count="1560" uniqueCount="675">
  <si>
    <t>10. iné záväzky</t>
  </si>
  <si>
    <t>210</t>
  </si>
  <si>
    <t>VHUA-9H6GSS</t>
  </si>
  <si>
    <t>VST</t>
  </si>
  <si>
    <t>9. kryté dlhopisy</t>
  </si>
  <si>
    <t>200</t>
  </si>
  <si>
    <t>VHUA-9H6GSR</t>
  </si>
  <si>
    <t>8. iné aktíva</t>
  </si>
  <si>
    <t>190</t>
  </si>
  <si>
    <t>VHUA-9H6GSQ</t>
  </si>
  <si>
    <t>7. obchodné pohľadávky</t>
  </si>
  <si>
    <t>180</t>
  </si>
  <si>
    <t>VHUA-9H6GSP</t>
  </si>
  <si>
    <t>6. spotrebiteľské úvery</t>
  </si>
  <si>
    <t>170</t>
  </si>
  <si>
    <t>VHUA-9H6GSN</t>
  </si>
  <si>
    <t>5. úvery podnikateľským subjektom alebo MSP</t>
  </si>
  <si>
    <t>160</t>
  </si>
  <si>
    <t>VHUA-9H6GSM</t>
  </si>
  <si>
    <t>4. prenájom</t>
  </si>
  <si>
    <t>150</t>
  </si>
  <si>
    <t>VHUA-9H6GSL</t>
  </si>
  <si>
    <t>3. pohľadávky z kreditných kariet</t>
  </si>
  <si>
    <t>140</t>
  </si>
  <si>
    <t>VHUA-9H6GSK</t>
  </si>
  <si>
    <t>2. hypotéky na nehnuteľný majetok určený na podnikanie</t>
  </si>
  <si>
    <t>130</t>
  </si>
  <si>
    <t>VHUA-9H6GSJ</t>
  </si>
  <si>
    <t>1. hypotéky na nehnuteľný majetok určený na bývanie</t>
  </si>
  <si>
    <t>120</t>
  </si>
  <si>
    <t>VHUA-9H6GSH</t>
  </si>
  <si>
    <t>ROZČLENENIE CELKOVEJ HODNOTY VÁŽENÝCH ČISTÝCH DLHÝCH A ČISTÝCH KRÁTKYCH POZÍCIÍ PODĽA PODKLADOVÝCH TYPOV:</t>
  </si>
  <si>
    <t>TXT</t>
  </si>
  <si>
    <t>RESEKURITIZÁCIE</t>
  </si>
  <si>
    <t>110</t>
  </si>
  <si>
    <t>VHUA-9H6GSG</t>
  </si>
  <si>
    <t>SPONZOR: CELKOVÉ EXPOZÍCIE-RESEKURITIZÁCIE</t>
  </si>
  <si>
    <t>SEKURITIZÁCIE</t>
  </si>
  <si>
    <t>100</t>
  </si>
  <si>
    <t>VHUA-9H6GSF</t>
  </si>
  <si>
    <t>SPONZOR: CELKOVÉ EXPOZÍCIE-SEKURITIZÁCIE</t>
  </si>
  <si>
    <t>SPONZOR: CELKOVÉ EXPOZÍCIE</t>
  </si>
  <si>
    <t>090</t>
  </si>
  <si>
    <t>VHUA-9H6GSE</t>
  </si>
  <si>
    <t>080</t>
  </si>
  <si>
    <t>VHUA-9H6GSD</t>
  </si>
  <si>
    <t>INVESTOR: CELKOVÉ EXPOZÍCIE-RESEKURITIZÁCIE</t>
  </si>
  <si>
    <t>070</t>
  </si>
  <si>
    <t>VHUA-9H6GSC</t>
  </si>
  <si>
    <t>INVESTOR: CELKOVÉ EXPOZÍCIE-SEKURITIZÁCIE</t>
  </si>
  <si>
    <t>INVESTOR: CELKOVÉ EXPOZÍCIE</t>
  </si>
  <si>
    <t>060</t>
  </si>
  <si>
    <t>VHUA-9H6GSB</t>
  </si>
  <si>
    <t>050</t>
  </si>
  <si>
    <t>VHUA-9H6GSA</t>
  </si>
  <si>
    <t>ORIGINÁTOR: CELKOVÉ EXPOZÍCIE-RESEKURITIZÁCIE</t>
  </si>
  <si>
    <t>040</t>
  </si>
  <si>
    <t>VHUA-9H6GS9</t>
  </si>
  <si>
    <t>ORIGINÁTOR: CELKOVÉ EXPOZÍCIE-SEKURITIZÁCIE</t>
  </si>
  <si>
    <t>ORIGINÁTOR: CELKOVÉ EXPOZÍCIE</t>
  </si>
  <si>
    <t>030</t>
  </si>
  <si>
    <t>VHUA-9H6GS8</t>
  </si>
  <si>
    <t>Z čoho: RESEKURITIZÁCIE</t>
  </si>
  <si>
    <t>020</t>
  </si>
  <si>
    <t>VHUA-9H6GS7</t>
  </si>
  <si>
    <t>CELKOVÉ EXPOZÍCIE-Z čoho: RESEKURITIZÁCIE</t>
  </si>
  <si>
    <t>CELKOVÉ EXPOZÍCIE</t>
  </si>
  <si>
    <t>010</t>
  </si>
  <si>
    <t>VHUA-9H6GS6</t>
  </si>
  <si>
    <t>610</t>
  </si>
  <si>
    <t>600</t>
  </si>
  <si>
    <t>590</t>
  </si>
  <si>
    <t>580</t>
  </si>
  <si>
    <t>570</t>
  </si>
  <si>
    <t>560</t>
  </si>
  <si>
    <t>550</t>
  </si>
  <si>
    <t>540</t>
  </si>
  <si>
    <t>530</t>
  </si>
  <si>
    <t>520</t>
  </si>
  <si>
    <t>510</t>
  </si>
  <si>
    <t>500</t>
  </si>
  <si>
    <t>490</t>
  </si>
  <si>
    <t>480</t>
  </si>
  <si>
    <t>470</t>
  </si>
  <si>
    <t>460</t>
  </si>
  <si>
    <t>450</t>
  </si>
  <si>
    <t>440</t>
  </si>
  <si>
    <t>430</t>
  </si>
  <si>
    <t>420</t>
  </si>
  <si>
    <t>410</t>
  </si>
  <si>
    <t>400</t>
  </si>
  <si>
    <t>390</t>
  </si>
  <si>
    <t>380</t>
  </si>
  <si>
    <t>370</t>
  </si>
  <si>
    <t>360</t>
  </si>
  <si>
    <t>350</t>
  </si>
  <si>
    <t>340</t>
  </si>
  <si>
    <t>330</t>
  </si>
  <si>
    <t>320</t>
  </si>
  <si>
    <t>310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</si>
  <si>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</si>
  <si>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</si>
  <si>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</si>
  <si>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</si>
  <si>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</si>
  <si>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</si>
  <si>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</si>
  <si>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</si>
  <si>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</si>
  <si>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SÚČET VÁŽENÝCH ČISTÝCH DLHÝCH A KRÁTKYCH POZÍCIÍ</t>
  </si>
  <si>
    <t>VÁŽENÉ ČISTÉ KRÁTKE POZÍCIE</t>
  </si>
  <si>
    <t>VÁŽENÉ ČISTÉ DLHÉ POZÍCIE</t>
  </si>
  <si>
    <t>PRIEMERNÁ RIZIKOVÁ VÁHA (%)</t>
  </si>
  <si>
    <t>BEZ RATINGU</t>
  </si>
  <si>
    <t>S RATINGOM</t>
  </si>
  <si>
    <t>40 – 75 %</t>
  </si>
  <si>
    <t>20 – 35 %</t>
  </si>
  <si>
    <t>12 – 18 %</t>
  </si>
  <si>
    <t>7 – 10 %</t>
  </si>
  <si>
    <r>
      <rPr>
        <b/>
        <sz val="9.5"/>
        <rFont val="Calibri"/>
        <family val="2"/>
      </rPr>
      <t>PRIEMERNÁ</t>
    </r>
    <r>
      <rPr>
        <b/>
        <sz val="10"/>
        <rFont val="Calibri"/>
        <family val="2"/>
      </rPr>
      <t xml:space="preserve"> RIZIKOVÁ VÁHA (%)</t>
    </r>
  </si>
  <si>
    <t>7 – 10 %</t>
  </si>
  <si>
    <t>KRÁTKE</t>
  </si>
  <si>
    <t>DLHÉ</t>
  </si>
  <si>
    <t>(-) KRÁTKE</t>
  </si>
  <si>
    <t>(-) DLHÉ</t>
  </si>
  <si>
    <t xml:space="preserve"> PRÍSTUP INTERNÉHO HODNOTENIA</t>
  </si>
  <si>
    <t>PREZRETIE</t>
  </si>
  <si>
    <t>METÓDA ZALOŽENÁ NA VZORCI STANOVENOM ORGÁNOM DOHĽADU</t>
  </si>
  <si>
    <t>RIZIKOVÉ VÁHY &lt; 1 250 %</t>
  </si>
  <si>
    <t xml:space="preserve">POŽIADAVKY NA CELKOVÉ VLASTNÉ ZDROJE </t>
  </si>
  <si>
    <t xml:space="preserve">PO UPLATNENÍ HORNÉHO OHRANIČENIA </t>
  </si>
  <si>
    <t>PRED UPLATNENÍM HORNÉHO OHRANIČENIA</t>
  </si>
  <si>
    <t>CELKOVÝ ÚČINOK (ÚPRAVA) Z DÔVODU PORUŠENIA USTANOVENÍ O NÁLEŽITEJ STAROSTLIVOSTI</t>
  </si>
  <si>
    <t>ROZČLENENIE ČISTÝCH POZÍCIÍ (KRÁTKYCH) PODĽA RIZIKOVÝCH VÁH SA A IRB</t>
  </si>
  <si>
    <t>ROZČLENENIE ČISTÝCH POZÍCIÍ (DLHÝCH) PODĽA RIZIKOVÝCH VÁH SA A IRB</t>
  </si>
  <si>
    <t>ČISTÉ POZÍCIE</t>
  </si>
  <si>
    <t>(-) POZÍCIE ODPOČÍTANÉ OD VLASTNÝCH ZDROJOV</t>
  </si>
  <si>
    <t>VŠETKY POZÍCIE</t>
  </si>
  <si>
    <t>b</t>
  </si>
  <si>
    <t>a</t>
  </si>
  <si>
    <t>CSL</t>
  </si>
  <si>
    <t>HLV</t>
  </si>
  <si>
    <t xml:space="preserve"> C 19.00 – TRHOVÉ RIZIKO: ŠTANDARDIZOVANÝ PRÍSTUP PRE ŠPECIFICKÉ RIZIKO V SEKURITIZÁCIÁCH (MKR SA SEC)</t>
  </si>
  <si>
    <t>VHUA-9H6GS5</t>
  </si>
  <si>
    <t>VHUA-9H6GS4</t>
  </si>
  <si>
    <t>VHUA-9H6GS3</t>
  </si>
  <si>
    <t>VHUA-9H6GS2</t>
  </si>
  <si>
    <t>VHUA-9H6GRZ</t>
  </si>
  <si>
    <t>VHUA-9H6GRY</t>
  </si>
  <si>
    <t>VHUA-9H6GRX</t>
  </si>
  <si>
    <t>VHUA-9H6GRW</t>
  </si>
  <si>
    <t>VHUA-9H6GRV</t>
  </si>
  <si>
    <t>VHUA-9H6GRU</t>
  </si>
  <si>
    <t>VHUA-9H6GRT</t>
  </si>
  <si>
    <t>VHUA-9H6GRS</t>
  </si>
  <si>
    <t>VHUA-9H6GRR</t>
  </si>
  <si>
    <t>VHUA-9H6GRQ</t>
  </si>
  <si>
    <t>VHUA-9H6GRP</t>
  </si>
  <si>
    <t>VHUA-9H6GRN</t>
  </si>
  <si>
    <t>VHUA-9H6GRM</t>
  </si>
  <si>
    <t>VHUA-9H6GRL</t>
  </si>
  <si>
    <t>VHUA-9H6GRK</t>
  </si>
  <si>
    <t>VHUA-9H6GRJ</t>
  </si>
  <si>
    <t>VHUA-9H6GRH</t>
  </si>
  <si>
    <t>VHUA-9H6GRG</t>
  </si>
  <si>
    <t>VHUA-9H6GRF</t>
  </si>
  <si>
    <t>VHUA-9H6GRE</t>
  </si>
  <si>
    <t>VHUA-9H6GRD</t>
  </si>
  <si>
    <t>VHUA-9H6GRC</t>
  </si>
  <si>
    <t>VHUA-9H6GRB</t>
  </si>
  <si>
    <t>VHUA-9H6GRA</t>
  </si>
  <si>
    <t>VHUA-9H6GR9</t>
  </si>
  <si>
    <t>VHUA-9H6GR8</t>
  </si>
  <si>
    <t>VHUA-9H6GR7</t>
  </si>
  <si>
    <t>VHUA-9H6GR6</t>
  </si>
  <si>
    <t>VHUA-9H6GR5</t>
  </si>
  <si>
    <t>VHUA-9H6GR4</t>
  </si>
  <si>
    <t>VHUA-9H6GR3</t>
  </si>
  <si>
    <t>VHUA-9H6GR2</t>
  </si>
  <si>
    <t>VHUA-9H6GQZ</t>
  </si>
  <si>
    <t>VHUA-9H6GQY</t>
  </si>
  <si>
    <t>VHUA-9H6GQX</t>
  </si>
  <si>
    <t>VHUA-9H6GQW</t>
  </si>
  <si>
    <t>VHUA-9H6GQV</t>
  </si>
  <si>
    <t>VHUA-9H6GQU</t>
  </si>
  <si>
    <t>VHUA-9H6GQT</t>
  </si>
  <si>
    <t>VHUA-9H6GQS</t>
  </si>
  <si>
    <t>VHUA-9H6GQR</t>
  </si>
  <si>
    <t>VHUA-9H6GQQ</t>
  </si>
  <si>
    <t>VHUA-9H6GQP</t>
  </si>
  <si>
    <t>VHUA-9H6GQN</t>
  </si>
  <si>
    <t>VHUA-9H6GQM</t>
  </si>
  <si>
    <t>VHUA-9H6GQL</t>
  </si>
  <si>
    <t>VHUA-9H6GQK</t>
  </si>
  <si>
    <t>VHUA-9H6GQJ</t>
  </si>
  <si>
    <t>VHUA-9H6GQH</t>
  </si>
  <si>
    <t>VHUA-9H6GQG</t>
  </si>
  <si>
    <t>VHUA-9H6GQF</t>
  </si>
  <si>
    <t>VHUA-9H6GQE</t>
  </si>
  <si>
    <t>VHUA-9H6GQD</t>
  </si>
  <si>
    <t>VHUA-9H6GQC</t>
  </si>
  <si>
    <t>VHUA-9H6GQB</t>
  </si>
  <si>
    <t>VHUA-9H6GQA</t>
  </si>
  <si>
    <t>VHUA-9H6GQ9</t>
  </si>
  <si>
    <t>IID</t>
  </si>
  <si>
    <t>Požiadavky na celkové vl.zdroje</t>
  </si>
  <si>
    <t>Po uplatnení horného ohr.-súčet váž.čistých dlhých a krátkych pozícií</t>
  </si>
  <si>
    <t>Po uplatnení horného ohr.-váž.čisté krátke pozície</t>
  </si>
  <si>
    <t>Po uplatnení horného ohr.-váž.čisté dlhé pozície</t>
  </si>
  <si>
    <t>Pred uplatnením horného ohr.-súčet váž.čistých dlhých a krátkych pozícií</t>
  </si>
  <si>
    <t>Pred uplatnením horného ohr.-váž.čisté krátke pozície</t>
  </si>
  <si>
    <t>Pred uplatnením horného ohr.-váž.čisté dlhé pozície</t>
  </si>
  <si>
    <t>Celkový účinok z dôvodu porušenia-váž.čisté krátke pozície</t>
  </si>
  <si>
    <t>Celkový účinok z dôvodu porušenia-váž.čisté dlhé pozície</t>
  </si>
  <si>
    <t>Čistá poz.krátka-Prístup inter.hodnotenia-priem.riz.váha</t>
  </si>
  <si>
    <t>Čistá poz.krátka-Prístup inter.hodnotenia</t>
  </si>
  <si>
    <t>Čistá poz.krátka-Prezretie</t>
  </si>
  <si>
    <t>Čistá poz.krátka-Metóda založ. na vzorci-priem.riz.váha</t>
  </si>
  <si>
    <t>Čistá poz.krátka-Metóda založ. na vzorci</t>
  </si>
  <si>
    <t>Čistá poz.krátka-riz.váhy-1250% bez ratingu</t>
  </si>
  <si>
    <t>Čistá poz.krátka-riz.váhy-1250% s ratingom</t>
  </si>
  <si>
    <t>Čistá poz.krátka-riz.váhy-850%</t>
  </si>
  <si>
    <t>Čistá poz.krátka-riz.váhy-750%</t>
  </si>
  <si>
    <t>Čistá poz.krátka-riz.váhy-650%</t>
  </si>
  <si>
    <t>Čistá poz.krátka-riz.váhy-500%</t>
  </si>
  <si>
    <t>Čistá poz.krátka-riz.váhy-425%</t>
  </si>
  <si>
    <t>Čistá poz.krátka-riz.váhy-350%</t>
  </si>
  <si>
    <t>Čistá poz.krátka-riz.váhy-300%</t>
  </si>
  <si>
    <t>Čistá poz.krátka-riz.váhy-250%</t>
  </si>
  <si>
    <t>Čistá poz.krátka-riz.váhy-225%</t>
  </si>
  <si>
    <t>Čistá poz.krátka-riz.váhy-200%</t>
  </si>
  <si>
    <t>Čistá poz.krátka-riz.váhy-150%</t>
  </si>
  <si>
    <t>Čistá poz.krátka-riz.váhy-100%</t>
  </si>
  <si>
    <t>Čistá poz.krátka-riz.váhy-40-75%</t>
  </si>
  <si>
    <t>Čistá poz.krátka-riz.váhy-20-35%</t>
  </si>
  <si>
    <t>Čistá poz.krátka-riz.váhy-12-18%</t>
  </si>
  <si>
    <t>Čistá poz.krátka-riz.váhy-7-10%</t>
  </si>
  <si>
    <t>Čistá poz.dlhá-Prístup inter.hodnotenia-priemerná riz.váha</t>
  </si>
  <si>
    <t>Čistá poz.dlhá-Prístup inter.hodnotenia</t>
  </si>
  <si>
    <t>Čistá poz.dlhá-Prezretie</t>
  </si>
  <si>
    <t>Čistá poz.dlhá-Metóda založ. na vzorci-priem.riz.váha</t>
  </si>
  <si>
    <t>Čistá poz.dlhá-Metóda založ. na vzorci</t>
  </si>
  <si>
    <t>Čistá poz.dlhá-riz.váhy-1250% bez ratingu</t>
  </si>
  <si>
    <t>Čistá poz.dlhá-riz.váhy-1250% s ratingom</t>
  </si>
  <si>
    <t>Čistá poz.dlhá-riz.váhy-850%</t>
  </si>
  <si>
    <t>Čistá poz.dlhá-riz.váhy-750%</t>
  </si>
  <si>
    <t>Čistá poz.dlhá-riz.váhy-650%</t>
  </si>
  <si>
    <t>Čistá poz.dlhá-riz.váhy-500%</t>
  </si>
  <si>
    <t>Čistá poz.dlhá-riz.váhy-425%</t>
  </si>
  <si>
    <t>Čistá poz.dlhá-riz.váhy-350%</t>
  </si>
  <si>
    <t>Čistá poz.dlhá-riz.váhy-300%</t>
  </si>
  <si>
    <t>Čistá poz.dlhá-riz.váhy-250%</t>
  </si>
  <si>
    <t>Čistá poz.dlhá-riz.váhy-225%</t>
  </si>
  <si>
    <t>Čistá poz.dlhá-riz.váhy-200%</t>
  </si>
  <si>
    <t>Čistá poz.dlhá-riz.váhy-150%</t>
  </si>
  <si>
    <t>Čistá poz.dlhá-riz.váhy-100%</t>
  </si>
  <si>
    <t>Čistá poz.dlhá-riz.váhy-40-75%</t>
  </si>
  <si>
    <t>Čistá poz.dlhá-riz.váhy-20-35%</t>
  </si>
  <si>
    <t>Čistá poz.dlhá-riz.váhy-12-18%</t>
  </si>
  <si>
    <t>Čistá poz.dlhá-riz.váhy-7-10%</t>
  </si>
  <si>
    <t>Čisté pozície-Krátke</t>
  </si>
  <si>
    <t>Čisté pozície-Dlhé</t>
  </si>
  <si>
    <t>Pozície odpoč.-krátke</t>
  </si>
  <si>
    <t>Pozície odpoč.-dlhé</t>
  </si>
  <si>
    <t>Všetky pozície-Krátke</t>
  </si>
  <si>
    <t>Všetky pozície-Dlhé</t>
  </si>
  <si>
    <t>Položka</t>
  </si>
  <si>
    <t>Riadky</t>
  </si>
  <si>
    <t>NSO</t>
  </si>
  <si>
    <t>REFOBD</t>
  </si>
  <si>
    <t>EUR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</si>
  <si>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</si>
  <si>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</si>
  <si>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</si>
  <si>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</si>
  <si>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</si>
  <si>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</si>
  <si>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</si>
  <si>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RO</t>
  </si>
  <si>
    <t>Referenčné obdobie</t>
  </si>
  <si>
    <t>štvrťrok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</si>
  <si>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</si>
  <si>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</si>
  <si>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</si>
  <si>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</si>
  <si>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</si>
  <si>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</si>
  <si>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</si>
  <si>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</si>
  <si>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</si>
  <si>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(MTR) 12-04</t>
  </si>
  <si>
    <t>Ano</t>
  </si>
  <si>
    <t>DBU</t>
  </si>
  <si>
    <t>Trhove riziko (MKR SA SEC)</t>
  </si>
  <si>
    <t>NZO</t>
  </si>
  <si>
    <t>C19</t>
  </si>
  <si>
    <t>JMO</t>
  </si>
  <si>
    <t>STAT</t>
  </si>
  <si>
    <t>TYP</t>
  </si>
  <si>
    <t>JDN</t>
  </si>
  <si>
    <t>TMP</t>
  </si>
  <si>
    <t>HLP</t>
  </si>
  <si>
    <t>SYS</t>
  </si>
  <si>
    <t>ID</t>
  </si>
  <si>
    <t>INÉ POZÍCIE KORELAČNÉHO OBCHODNÉHO PORTFÓLIA</t>
  </si>
  <si>
    <t>VHUA-9H6GUM</t>
  </si>
  <si>
    <t>KREDITNÉ DERIVÁTY PRE N-TÉ ZLYHANIE- INÉ POZÍCIE KORELAČNÉHO OBCHODNÉHO PORTFÓLIA</t>
  </si>
  <si>
    <t>KREDITNÉ DERIVÁTY PRE N-TÉ ZLYHANIE</t>
  </si>
  <si>
    <t>VHUA-9H6GUL</t>
  </si>
  <si>
    <t>KREDITNÉ DERIVÁTY PRE N-TÉ ZLYHANIE:</t>
  </si>
  <si>
    <t>VHUA-9H6GUK</t>
  </si>
  <si>
    <t>SPONZOR: CELKOVÉ EXPOZÍCIE-INÉ POZÍCIE KORELAČNÉHO OBCHODNÉHO PORTFÓLIA</t>
  </si>
  <si>
    <t>VHUA-9H6GUJ</t>
  </si>
  <si>
    <t>VHUA-9H6GUH</t>
  </si>
  <si>
    <t>VHUA-9H6GUG</t>
  </si>
  <si>
    <t>INVESTOR: CELKOVÉ EXPOZÍCIE-INÉ POZÍCIE KORELAČNÉHO OBCHODNÉHO PORTFÓLIA</t>
  </si>
  <si>
    <t>VHUA-9H6GUF</t>
  </si>
  <si>
    <t>VHUA-9H6GUE</t>
  </si>
  <si>
    <t>VHUA-9H6GUD</t>
  </si>
  <si>
    <t>ORIGINÁTOR: CELKOVÉ EXPOZÍCIE-INÉ POZÍCIE KORELAČNÉHO OBCHODNÉHO PORTFÓLIA</t>
  </si>
  <si>
    <t>VHUA-9H6GUC</t>
  </si>
  <si>
    <t>VHUA-9H6GUB</t>
  </si>
  <si>
    <t>SEKURITIZAČNÉ POZÍCIE:</t>
  </si>
  <si>
    <t>VHUA-9H6GUA</t>
  </si>
  <si>
    <t xml:space="preserve">VÁŽENÉ ČISTÉ KRÁTKE POZÍCIE </t>
  </si>
  <si>
    <t>Iné</t>
  </si>
  <si>
    <t>40 – 75 %</t>
  </si>
  <si>
    <t>Čistá poz.dlhá- PRÍSTUP INTERNÉHO HODNOTENIA</t>
  </si>
  <si>
    <t>POŽIADAVKY NA CELKOVÉ VLASTNÉ ZDROJE</t>
  </si>
  <si>
    <t>PO UPLATNENÍ HORNÉHO OHRANIČENIA</t>
  </si>
  <si>
    <t>ROZČLENENIE ČISTEJ POZÍCIE (KRÁTKEJ) PODĽA RIZIKOVÝCH VÁH SA A IRB</t>
  </si>
  <si>
    <t>ROZČLENENIE ČISTEJ POZÍCIE (DLHEJ) PODĽA RIZIKOVÝCH VÁH SA A IRB</t>
  </si>
  <si>
    <t xml:space="preserve">  C 20.00 – TRHOVÉ RIZIKO: ŠTANDARDIZOVANÝ PRÍSTUP PRE ŠPECIFICKÉ RIZIKO KORELAČNÉHO OBCHODNÉHO PORTFÓLIA (MKR SA CTP)</t>
  </si>
  <si>
    <t>VHUA-9H6GU9</t>
  </si>
  <si>
    <t>VHUA-9H6GU8</t>
  </si>
  <si>
    <t>VHUA-9H6GU7</t>
  </si>
  <si>
    <t>VHUA-9H6GU6</t>
  </si>
  <si>
    <t>VHUA-9H6GU5</t>
  </si>
  <si>
    <t>VHUA-9H6GU4</t>
  </si>
  <si>
    <t>VHUA-9H6GU3</t>
  </si>
  <si>
    <t>VHUA-9H6GU2</t>
  </si>
  <si>
    <t>VHUA-9H6GTZ</t>
  </si>
  <si>
    <t>VHUA-9H6GTY</t>
  </si>
  <si>
    <t>VHUA-9H6GTX</t>
  </si>
  <si>
    <t>VHUA-9H6GTW</t>
  </si>
  <si>
    <t>VHUA-9H6GTV</t>
  </si>
  <si>
    <t>VHUA-9H6GTU</t>
  </si>
  <si>
    <t>VHUA-9H6GTT</t>
  </si>
  <si>
    <t>VHUA-9H6GTS</t>
  </si>
  <si>
    <t>VHUA-9H6GTR</t>
  </si>
  <si>
    <t>VHUA-9H6GTQ</t>
  </si>
  <si>
    <t>VHUA-9H6GTP</t>
  </si>
  <si>
    <t>VHUA-9H6GTN</t>
  </si>
  <si>
    <t>VHUA-9H6GTM</t>
  </si>
  <si>
    <t>VHUA-9H6GTL</t>
  </si>
  <si>
    <t>VHUA-9H6GTK</t>
  </si>
  <si>
    <t>VHUA-9H6GTJ</t>
  </si>
  <si>
    <t>VHUA-9H6GTH</t>
  </si>
  <si>
    <t>VHUA-9H6GTG</t>
  </si>
  <si>
    <t>VHUA-9H6GTF</t>
  </si>
  <si>
    <t>VHUA-9H6GTE</t>
  </si>
  <si>
    <t>VHUA-9H6GTD</t>
  </si>
  <si>
    <t>VHUA-9H6GTC</t>
  </si>
  <si>
    <t>VHUA-9H6GTB</t>
  </si>
  <si>
    <t>VHUA-9H6GTA</t>
  </si>
  <si>
    <t>VHUA-9H6GT9</t>
  </si>
  <si>
    <t>VHUA-9H6GT8</t>
  </si>
  <si>
    <t>VHUA-9H6GT7</t>
  </si>
  <si>
    <t>VHUA-9H6GT6</t>
  </si>
  <si>
    <t>VHUA-9H6GT5</t>
  </si>
  <si>
    <t>VHUA-9H6GT4</t>
  </si>
  <si>
    <t>VHUA-9H6GT3</t>
  </si>
  <si>
    <t>VHUA-9H6GT2</t>
  </si>
  <si>
    <t>VHUA-9H6GSZ</t>
  </si>
  <si>
    <t>VHUA-9H6GSY</t>
  </si>
  <si>
    <t>VHUA-9H6GSX</t>
  </si>
  <si>
    <t>VHUA-9H6GSW</t>
  </si>
  <si>
    <t>VHUA-9H6GSV</t>
  </si>
  <si>
    <t>Po uplatnení-vážené čisté krátke poz.</t>
  </si>
  <si>
    <t>Po uplatnení-vážené čisté dlhé poz.</t>
  </si>
  <si>
    <t>Pred uplatnením-vážené čisté krátke poz.</t>
  </si>
  <si>
    <t>Pred uplatnením-vážené čisté dlhé poz.</t>
  </si>
  <si>
    <t>Čistá poz.krátka-Prístup inter.hodnotenia-priemerná riz.váha</t>
  </si>
  <si>
    <t>Čistá poz.krátka-1250% bez ratingu</t>
  </si>
  <si>
    <t>Čistá poz.krátka-1250% s ratingom</t>
  </si>
  <si>
    <t>Čistá poz.krátka-Iné</t>
  </si>
  <si>
    <t>Čistá poz.krátka-650%</t>
  </si>
  <si>
    <t>Čistá poz.krátka-425%</t>
  </si>
  <si>
    <t>Čistá poz.krátka-350%</t>
  </si>
  <si>
    <t>Čistá poz.krátka-250%</t>
  </si>
  <si>
    <t>Čistá poz.krátka-100%</t>
  </si>
  <si>
    <t>Čistá poz.krátka-40-75%</t>
  </si>
  <si>
    <t>Čistá poz.krátka-20-35%</t>
  </si>
  <si>
    <t>Čistá poz.krátka-12-18%</t>
  </si>
  <si>
    <t>Čistá poz.krátka-7-10%</t>
  </si>
  <si>
    <t>Čistá poz.dlhá-riz.váhy-Iné</t>
  </si>
  <si>
    <t>Trhove riziko (MKR SA CTP)</t>
  </si>
  <si>
    <t>C20</t>
  </si>
  <si>
    <t>VHUA-9H6CY6</t>
  </si>
  <si>
    <r>
      <rPr>
        <sz val="10"/>
        <color indexed="8"/>
        <rFont val="Calibri"/>
        <family val="2"/>
      </rPr>
      <t>Jüan</t>
    </r>
  </si>
  <si>
    <t>VHUA-9H6CY5</t>
  </si>
  <si>
    <r>
      <rPr>
        <sz val="10"/>
        <color indexed="8"/>
        <rFont val="Calibri"/>
        <family val="2"/>
      </rPr>
      <t>Won</t>
    </r>
  </si>
  <si>
    <t>VHUA-9H6CY4</t>
  </si>
  <si>
    <r>
      <rPr>
        <sz val="10"/>
        <color indexed="8"/>
        <rFont val="Calibri"/>
        <family val="2"/>
      </rPr>
      <t>Singapurský dolár</t>
    </r>
  </si>
  <si>
    <t>VHUA-9H6CY3</t>
  </si>
  <si>
    <r>
      <rPr>
        <sz val="10"/>
        <color indexed="8"/>
        <rFont val="Calibri"/>
        <family val="2"/>
      </rPr>
      <t>Novozélandský dolár</t>
    </r>
  </si>
  <si>
    <t>VHUA-9H6CY2</t>
  </si>
  <si>
    <r>
      <rPr>
        <sz val="10"/>
        <color indexed="8"/>
        <rFont val="Calibri"/>
        <family val="2"/>
      </rPr>
      <t>Nový taiwanský dolár</t>
    </r>
  </si>
  <si>
    <t>VHUA-9H6CXZ</t>
  </si>
  <si>
    <r>
      <rPr>
        <sz val="10"/>
        <color indexed="8"/>
        <rFont val="Calibri"/>
        <family val="2"/>
      </rPr>
      <t xml:space="preserve">Hongkonský dolár </t>
    </r>
  </si>
  <si>
    <t>VHUA-9H6CXY</t>
  </si>
  <si>
    <r>
      <rPr>
        <sz val="10"/>
        <color indexed="8"/>
        <rFont val="Calibri"/>
        <family val="2"/>
      </rPr>
      <t>Nórska koruna</t>
    </r>
  </si>
  <si>
    <t>VHUA-9H6CXX</t>
  </si>
  <si>
    <r>
      <rPr>
        <sz val="10"/>
        <color indexed="8"/>
        <rFont val="Calibri"/>
        <family val="2"/>
      </rPr>
      <t>Islandská koruna</t>
    </r>
  </si>
  <si>
    <t>VHUA-9H6CXW</t>
  </si>
  <si>
    <r>
      <rPr>
        <sz val="10"/>
        <color indexed="8"/>
        <rFont val="Calibri"/>
        <family val="2"/>
      </rPr>
      <t>Americký dolár</t>
    </r>
  </si>
  <si>
    <t>VHUA-9H6CXV</t>
  </si>
  <si>
    <r>
      <rPr>
        <sz val="10"/>
        <color indexed="8"/>
        <rFont val="Calibri"/>
        <family val="2"/>
      </rPr>
      <t>Hryvna</t>
    </r>
  </si>
  <si>
    <t>VHUA-9H6CXU</t>
  </si>
  <si>
    <r>
      <rPr>
        <sz val="10"/>
        <color indexed="8"/>
        <rFont val="Calibri"/>
        <family val="2"/>
      </rPr>
      <t>Turecká líra</t>
    </r>
  </si>
  <si>
    <t>VHUA-9H6CXT</t>
  </si>
  <si>
    <r>
      <rPr>
        <sz val="10"/>
        <color indexed="8"/>
        <rFont val="Calibri"/>
        <family val="2"/>
      </rPr>
      <t>Švajčiarsky frank</t>
    </r>
  </si>
  <si>
    <t>VHUA-9H6CXS</t>
  </si>
  <si>
    <r>
      <rPr>
        <sz val="10"/>
        <color indexed="8"/>
        <rFont val="Calibri"/>
        <family val="2"/>
      </rPr>
      <t>Švédska koruna</t>
    </r>
  </si>
  <si>
    <t>VHUA-9H6CXR</t>
  </si>
  <si>
    <r>
      <rPr>
        <sz val="10"/>
        <color indexed="8"/>
        <rFont val="Calibri"/>
        <family val="2"/>
      </rPr>
      <t>Srbský dinár</t>
    </r>
  </si>
  <si>
    <t>VHUA-9H6CXQ</t>
  </si>
  <si>
    <r>
      <rPr>
        <sz val="10"/>
        <color indexed="8"/>
        <rFont val="Calibri"/>
        <family val="2"/>
      </rPr>
      <t>Ruský rubeľ</t>
    </r>
  </si>
  <si>
    <t>VHUA-9H6CXP</t>
  </si>
  <si>
    <r>
      <rPr>
        <sz val="10"/>
        <color indexed="8"/>
        <rFont val="Calibri"/>
        <family val="2"/>
      </rPr>
      <t>Rumunský leu</t>
    </r>
  </si>
  <si>
    <t>VHUA-9H6CXN</t>
  </si>
  <si>
    <r>
      <rPr>
        <sz val="10"/>
        <color indexed="8"/>
        <rFont val="Calibri"/>
        <family val="2"/>
      </rPr>
      <t>Zlotý</t>
    </r>
  </si>
  <si>
    <t>VHUA-9H6CXM</t>
  </si>
  <si>
    <r>
      <rPr>
        <sz val="10"/>
        <color indexed="8"/>
        <rFont val="Calibri"/>
        <family val="2"/>
      </rPr>
      <t>Mexické peso</t>
    </r>
  </si>
  <si>
    <t>VHUA-9H6CXL</t>
  </si>
  <si>
    <r>
      <rPr>
        <sz val="10"/>
        <color indexed="8"/>
        <rFont val="Calibri"/>
        <family val="2"/>
      </rPr>
      <t>Denár</t>
    </r>
  </si>
  <si>
    <t>VHUA-9H6CXK</t>
  </si>
  <si>
    <r>
      <rPr>
        <sz val="10"/>
        <color indexed="8"/>
        <rFont val="Calibri"/>
        <family val="2"/>
      </rPr>
      <t>Litovský litas</t>
    </r>
  </si>
  <si>
    <t>VHUA-9H6CXJ</t>
  </si>
  <si>
    <r>
      <rPr>
        <sz val="10"/>
        <color indexed="8"/>
        <rFont val="Calibri"/>
        <family val="2"/>
      </rPr>
      <t>Lotyšský lats</t>
    </r>
  </si>
  <si>
    <t>VHUA-9H6CXH</t>
  </si>
  <si>
    <r>
      <rPr>
        <sz val="10"/>
        <color indexed="8"/>
        <rFont val="Calibri"/>
        <family val="2"/>
      </rPr>
      <t>Jen</t>
    </r>
  </si>
  <si>
    <t>VHUA-9H6CXG</t>
  </si>
  <si>
    <r>
      <rPr>
        <sz val="10"/>
        <color indexed="8"/>
        <rFont val="Calibri"/>
        <family val="2"/>
      </rPr>
      <t>Forint</t>
    </r>
  </si>
  <si>
    <t>VHUA-9H6CXF</t>
  </si>
  <si>
    <r>
      <rPr>
        <sz val="10"/>
        <color indexed="8"/>
        <rFont val="Calibri"/>
        <family val="2"/>
      </rPr>
      <t>Libra šterlingov</t>
    </r>
  </si>
  <si>
    <t>VHUA-9H6CXE</t>
  </si>
  <si>
    <r>
      <rPr>
        <sz val="10"/>
        <color indexed="8"/>
        <rFont val="Calibri"/>
        <family val="2"/>
      </rPr>
      <t>Egyptská libra</t>
    </r>
  </si>
  <si>
    <t>VHUA-9H6CXD</t>
  </si>
  <si>
    <r>
      <rPr>
        <sz val="10"/>
        <color indexed="8"/>
        <rFont val="Calibri"/>
        <family val="2"/>
      </rPr>
      <t>Dánska koruna</t>
    </r>
  </si>
  <si>
    <t>VHUA-9H6CXC</t>
  </si>
  <si>
    <r>
      <rPr>
        <sz val="10"/>
        <color indexed="8"/>
        <rFont val="Calibri"/>
        <family val="2"/>
      </rPr>
      <t>Česká koruna</t>
    </r>
  </si>
  <si>
    <t>VHUA-9H6CXB</t>
  </si>
  <si>
    <r>
      <rPr>
        <sz val="10"/>
        <color indexed="8"/>
        <rFont val="Calibri"/>
        <family val="2"/>
      </rPr>
      <t>Kanadský dolár</t>
    </r>
  </si>
  <si>
    <t>VHUA-9H6CXA</t>
  </si>
  <si>
    <r>
      <rPr>
        <sz val="10"/>
        <color indexed="8"/>
        <rFont val="Calibri"/>
        <family val="2"/>
      </rPr>
      <t>Bulharský lev</t>
    </r>
  </si>
  <si>
    <t>VHUA-9H6CX9</t>
  </si>
  <si>
    <r>
      <rPr>
        <sz val="10"/>
        <color indexed="8"/>
        <rFont val="Calibri"/>
        <family val="2"/>
      </rPr>
      <t>Brazílsky real</t>
    </r>
  </si>
  <si>
    <t>VHUA-9H6CX8</t>
  </si>
  <si>
    <r>
      <rPr>
        <sz val="10"/>
        <color indexed="8"/>
        <rFont val="Calibri"/>
        <family val="2"/>
      </rPr>
      <t>Austrálsky dolár</t>
    </r>
  </si>
  <si>
    <t>VHUA-9H6CX7</t>
  </si>
  <si>
    <r>
      <rPr>
        <sz val="10"/>
        <color indexed="8"/>
        <rFont val="Calibri"/>
        <family val="2"/>
      </rPr>
      <t>Argentínske peso</t>
    </r>
  </si>
  <si>
    <t>VHUA-9H6CX6</t>
  </si>
  <si>
    <r>
      <rPr>
        <sz val="10"/>
        <color indexed="8"/>
        <rFont val="Calibri"/>
        <family val="2"/>
      </rPr>
      <t>Lek</t>
    </r>
  </si>
  <si>
    <t>VHUA-9H6CX5</t>
  </si>
  <si>
    <r>
      <rPr>
        <sz val="10"/>
        <color indexed="8"/>
        <rFont val="Calibri"/>
        <family val="2"/>
      </rPr>
      <t>Euro</t>
    </r>
  </si>
  <si>
    <t>VHUA-9H6CX4</t>
  </si>
  <si>
    <t>Doplňujúce položky: MENOVÉ POZÍCIE</t>
  </si>
  <si>
    <t>Deriváty</t>
  </si>
  <si>
    <t>VHUA-9H6CX3</t>
  </si>
  <si>
    <t>Podsúvahové položky</t>
  </si>
  <si>
    <t>VHUA-9H6CX2</t>
  </si>
  <si>
    <t>Ostatné aktíva a záväzky iné než podsúvahové položky a deriváty</t>
  </si>
  <si>
    <t>VHUA-9H6CWZ</t>
  </si>
  <si>
    <t>ROZČLENENIE CELKOVÝCH POZÍCIÍ (VRÁTANE MENY VYKAZOVANIA) PODĽA DRUHOV EXPOZÍCIÍ</t>
  </si>
  <si>
    <t xml:space="preserve">Scénár maticového prístupu </t>
  </si>
  <si>
    <t>VHUA-9H6CWY</t>
  </si>
  <si>
    <t>Prístup delta plus – dodatočné požiadavky na vega riziko</t>
  </si>
  <si>
    <t>VHUA-9H6CWX</t>
  </si>
  <si>
    <t>Prístup delta plus – dodatočné požiadavky na gama riziko</t>
  </si>
  <si>
    <t>VHUA-9H6CWW</t>
  </si>
  <si>
    <t>Zjednodušená metóda</t>
  </si>
  <si>
    <t>VHUA-9H6CWV</t>
  </si>
  <si>
    <t>Dodatočné požiadavky pre opcie (riziká iné než delta)</t>
  </si>
  <si>
    <t>VHUA-9H6CWU</t>
  </si>
  <si>
    <t xml:space="preserve">Zlato </t>
  </si>
  <si>
    <t>VHUA-9H6CWT</t>
  </si>
  <si>
    <t>Všetky ostatné meny (vrátane PKI, s ktorými sa zaobchádza ako s rôznymi menami)</t>
  </si>
  <si>
    <t>VHUA-9H6CWS</t>
  </si>
  <si>
    <t>Úzko korelované meny</t>
  </si>
  <si>
    <t>VHUA-9H6CWR</t>
  </si>
  <si>
    <t>CELKOVÉ POZÍCIE V MENÁCH INÝCH, NEŽ JE MENA VYKAZOVANIA</t>
  </si>
  <si>
    <t>VHUA-9H6CWQ</t>
  </si>
  <si>
    <t>SPÁROVANÉ</t>
  </si>
  <si>
    <t>CELKOVÁ HODNOTA RIZIKOVEJ EXPOZÍCIE</t>
  </si>
  <si>
    <t>POŽIADAVKY NA VLASTNÉ ZDROJE</t>
  </si>
  <si>
    <t>POZÍCIE, NA KTORÉ SA VZŤAHUJE KAPITÁLOVÁ POŽIADAVKA (vrátane redistribúcie nespárovaných pozícií v menách, na ktoré sa vzťahuje osobitné zaobchádzanie pre spárované pozície)</t>
  </si>
  <si>
    <t xml:space="preserve"> C 22.00 – TRHOVÉ RIZIKO: ŠTANDARDIZOVANÉ PRÍSTUPY PRE DEVÍZOVÉ RIZIKO (MKR SA FX)</t>
  </si>
  <si>
    <t>VHUA-9H6CWP</t>
  </si>
  <si>
    <t>VHUA-9H6CWN</t>
  </si>
  <si>
    <t>VHUA-9H6CWJ</t>
  </si>
  <si>
    <t>VHUA-9H6CWH</t>
  </si>
  <si>
    <t>VHUA-9H6CWG</t>
  </si>
  <si>
    <t>VHUA-9H6CWF</t>
  </si>
  <si>
    <t>VHUA-9H6CWE</t>
  </si>
  <si>
    <t>VHUA-9H6CWD</t>
  </si>
  <si>
    <t>VHUA-9H6CWC</t>
  </si>
  <si>
    <t>Celková hodn. rizikovej expozície</t>
  </si>
  <si>
    <t>Požiad.na vlastné zdroje</t>
  </si>
  <si>
    <t>Pozície - kapitálová pož.-spárované</t>
  </si>
  <si>
    <t>Pozície - kapitálová pož.-krátke</t>
  </si>
  <si>
    <t>Pozície - kapitálová pož.-dlhé</t>
  </si>
  <si>
    <t>Trhove riziko (MKR SA FX)</t>
  </si>
  <si>
    <t>C22</t>
  </si>
  <si>
    <t>VHUA-9H6CW8</t>
  </si>
  <si>
    <t>VHUA-9H6CW7</t>
  </si>
  <si>
    <t>VHUA-9H6CW6</t>
  </si>
  <si>
    <t>VHUA-9H6CW5</t>
  </si>
  <si>
    <t>VHUA-9H6CW4</t>
  </si>
  <si>
    <t>Zjednodušený postup: všetky pozície</t>
  </si>
  <si>
    <t>VHUA-9H6CW3</t>
  </si>
  <si>
    <t>Rozšírený postup stupnice splatnosti</t>
  </si>
  <si>
    <t>VHUA-9H6CW2</t>
  </si>
  <si>
    <t>Postup stupnice splatnosti</t>
  </si>
  <si>
    <t>VHUA-9H6CVZ</t>
  </si>
  <si>
    <t>Z čoho energetické výrobky (ropa, plyn)</t>
  </si>
  <si>
    <t>VHUA-9H6CVY</t>
  </si>
  <si>
    <t>Ostatné</t>
  </si>
  <si>
    <t>VHUA-9H6CVX</t>
  </si>
  <si>
    <t>Poľnohospodárske výrobky (netrvanlivé)</t>
  </si>
  <si>
    <t>VHUA-9H6CVW</t>
  </si>
  <si>
    <t>Základné kovy</t>
  </si>
  <si>
    <t>VHUA-9H6CVV</t>
  </si>
  <si>
    <t>Drahé kovy (okrem zlata)</t>
  </si>
  <si>
    <t>VHUA-9H6CVU</t>
  </si>
  <si>
    <t>CELKOVÉ POZÍCIE V KOMODITÁCH</t>
  </si>
  <si>
    <t>VHUA-9H6CVT</t>
  </si>
  <si>
    <t>POZÍCIE, NA KTORÉ SA VZŤAHUJE KAPITÁLOVÁ POŽIADAVKA</t>
  </si>
  <si>
    <t xml:space="preserve"> C 23.00 – TRHOVÉ RIZIKO: ŠTANDARDIZOVANÉ PRÍSTUPY PRE KOMODITY (MKR SA COM)</t>
  </si>
  <si>
    <t>VHUA-9H6CVS</t>
  </si>
  <si>
    <t>VHUA-9H6CVR</t>
  </si>
  <si>
    <t>VHUA-9H6CVP</t>
  </si>
  <si>
    <t>VHUA-9H6CVN</t>
  </si>
  <si>
    <t>VHUA-9H6CVM</t>
  </si>
  <si>
    <t>VHUA-9H6CVL</t>
  </si>
  <si>
    <t>VHUA-9H6CVK</t>
  </si>
  <si>
    <t>Pozície - kapitálová pož.</t>
  </si>
  <si>
    <t>Trhove riziko (MKR SA COM)</t>
  </si>
  <si>
    <t>C23</t>
  </si>
  <si>
    <t>Celková hodnota pre špecifické riziko</t>
  </si>
  <si>
    <t>VHUA-9H6C85</t>
  </si>
  <si>
    <t>Celková hodnota pre všeobecné riziko</t>
  </si>
  <si>
    <t>VHUA-9H6C84</t>
  </si>
  <si>
    <t>Komoditné riziko</t>
  </si>
  <si>
    <t>VHUA-9H6C83</t>
  </si>
  <si>
    <t>Devízové riziko</t>
  </si>
  <si>
    <t>VHUA-9H6C82</t>
  </si>
  <si>
    <t>Kapitálové cenné nástroje – špecifické riziko</t>
  </si>
  <si>
    <t>VHUA-9H6C7Z</t>
  </si>
  <si>
    <t>Kapitálové cenné nástroje – všeobecné riziko</t>
  </si>
  <si>
    <t>VHUA-9H6C7Y</t>
  </si>
  <si>
    <t>Kapitálové cenné nástroje</t>
  </si>
  <si>
    <t>VHUA-9H6C7X</t>
  </si>
  <si>
    <t>TDI – špecifické riziko</t>
  </si>
  <si>
    <t>VHUA-9H6C7W</t>
  </si>
  <si>
    <t>TDI – všeobecné riziko</t>
  </si>
  <si>
    <t>VHUA-9H6C7V</t>
  </si>
  <si>
    <t>Obchodované dlhové nástroje</t>
  </si>
  <si>
    <t>VHUA-9H6C7U</t>
  </si>
  <si>
    <t xml:space="preserve"> Doplňujúce položky: ROZČLENENIE TRHOVÉHO RIZIKA</t>
  </si>
  <si>
    <t xml:space="preserve"> CELKOVÉ POZÍCIE</t>
  </si>
  <si>
    <t>VHUA-9H6C7T</t>
  </si>
  <si>
    <t>NAJNOVŠIA HODNOTA</t>
  </si>
  <si>
    <t>PRIEMERNÁ HODNOTA ZA 12 TÝŽDŇOV</t>
  </si>
  <si>
    <t>MINIMÁLNA HRANICA</t>
  </si>
  <si>
    <r>
      <t>NAJNOVŠIA DOSTUPNÁ HODNOTA (SVaR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</si>
  <si>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r>
      <t>MULTIPLIKAČNÝ KOEFICIENT (m</t>
    </r>
    <r>
      <rPr>
        <b/>
        <vertAlign val="subscript"/>
        <sz val="10"/>
        <color indexed="8"/>
        <rFont val="Calibri"/>
        <family val="2"/>
      </rPr>
      <t>s</t>
    </r>
    <r>
      <rPr>
        <b/>
        <sz val="10"/>
        <color indexed="8"/>
        <rFont val="Calibri"/>
        <family val="2"/>
      </rPr>
      <t>) x PRIEMER ZA PREDCHÁDZAJÚCICH 60 PRACOVNÝCH DNÍ (SVaR</t>
    </r>
    <r>
      <rPr>
        <b/>
        <vertAlign val="subscript"/>
        <sz val="10"/>
        <color indexed="8"/>
        <rFont val="Calibri"/>
        <family val="2"/>
      </rPr>
      <t>avg</t>
    </r>
    <r>
      <rPr>
        <b/>
        <sz val="10"/>
        <color indexed="8"/>
        <rFont val="Calibri"/>
        <family val="2"/>
      </rPr>
      <t>)</t>
    </r>
  </si>
  <si>
    <r>
      <t>Z PREDCHÁDZAJÚCEHO DŇA (VaR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</si>
  <si>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r>
      <t>MULTIPLIKAČNÝ KOEFICIENT (m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>) x PRIEMER ZA PREDCHÁDZAJÚCICH 60 PRACOVNÝCH DNÍ (VaR</t>
    </r>
    <r>
      <rPr>
        <b/>
        <vertAlign val="subscript"/>
        <sz val="10"/>
        <color indexed="8"/>
        <rFont val="Calibri"/>
        <family val="2"/>
      </rPr>
      <t>avg</t>
    </r>
    <r>
      <rPr>
        <b/>
        <sz val="10"/>
        <color indexed="8"/>
        <rFont val="Calibri"/>
        <family val="2"/>
      </rPr>
      <t>)</t>
    </r>
  </si>
  <si>
    <t>PREDPOKLADANÁ POŽIADAVKA PRE MINIMÁLNU HRANICU KORELAČNÉHO OBCHODNÉHO PORTFÓLIA – VÁŽENÉ ČISTÉ KRÁTKE POZÍCIE PO OHRANIČENÍ</t>
  </si>
  <si>
    <t>PREDPOKLADANÁ POŽIADAVKA PRE MINIMÁLNU HRANICU KORELAČNÉHO OBCHODNÉHO PORTFÓLIA – VÁŽENÉ ČISTÉ DLHÉ POZÍCIE PO OHRANIČENÍ</t>
  </si>
  <si>
    <r>
      <t>Multiplikačný koeficient SVaR (m</t>
    </r>
    <r>
      <rPr>
        <b/>
        <vertAlign val="subscript"/>
        <sz val="10"/>
        <color indexed="8"/>
        <rFont val="Calibri"/>
        <family val="2"/>
      </rPr>
      <t>s</t>
    </r>
    <r>
      <rPr>
        <b/>
        <sz val="10"/>
        <color indexed="8"/>
        <rFont val="Calibri"/>
        <family val="2"/>
      </rPr>
      <t>)</t>
    </r>
  </si>
  <si>
    <r>
      <t>Multiplikačný koeficient VaR (m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>)</t>
    </r>
  </si>
  <si>
    <t>Počet prekročení počas predchádzajúcich 250 pracovných dní</t>
  </si>
  <si>
    <t>KAPITÁLOVÁ POŽIADAVKA NA KRYTIE VŠETKÝCH CENOVÝCH RIZÍK PRE KORELAČNÉ OBCHODNÉ PORTFÓLIO</t>
  </si>
  <si>
    <t>KAPITÁLOVÁ POŽIADAVKA PRE INKREMENTÁLNE RIZIKO ZLYHANIA A RIZIKO MIGRÁCIE</t>
  </si>
  <si>
    <t>STRESOVANÁ VaR</t>
  </si>
  <si>
    <t>VaR</t>
  </si>
  <si>
    <t xml:space="preserve"> C 24.00 – INTERNÉ MODELY TRHOVÉHO RIZIKA (MKR IM)</t>
  </si>
  <si>
    <t>VHUA-9H6C7S</t>
  </si>
  <si>
    <t>VHUA-9H6C7R</t>
  </si>
  <si>
    <t>VHUA-9H6C7Q</t>
  </si>
  <si>
    <t>VHUA-9H6C7P</t>
  </si>
  <si>
    <t>VHUA-9H6C7N</t>
  </si>
  <si>
    <t>VHUA-9H6C7M</t>
  </si>
  <si>
    <t>VHUA-9H6C7L</t>
  </si>
  <si>
    <t>VHUA-9H6C7K</t>
  </si>
  <si>
    <t>VHUA-9H6C7J</t>
  </si>
  <si>
    <t>VHUA-9H6C7H</t>
  </si>
  <si>
    <t>VHUA-9H6C7G</t>
  </si>
  <si>
    <t>VHUA-9H6C7F</t>
  </si>
  <si>
    <t>VHUA-9H6C7E</t>
  </si>
  <si>
    <t>VHUA-9H6C7D</t>
  </si>
  <si>
    <t>VHUA-9H6C7C</t>
  </si>
  <si>
    <t>VHUA-9H6C7B</t>
  </si>
  <si>
    <t>Predpokl.pož.kor.obch.portf.-vážené čisté krátke poz.</t>
  </si>
  <si>
    <t>Predpokl.pož.kor.obch.portf.-vážené čisté dlhé poz.</t>
  </si>
  <si>
    <t>Multiplik.koef SVaR</t>
  </si>
  <si>
    <t>Multiplik.koef VaR</t>
  </si>
  <si>
    <t>Počet prekročení počas 250 dní</t>
  </si>
  <si>
    <t>Celková hodn.riz.expozície</t>
  </si>
  <si>
    <t>Požiadavka na vl.zdroje</t>
  </si>
  <si>
    <t>Kapit.pož.na krytie-najnovšia hodn.</t>
  </si>
  <si>
    <t>Kapit.pož.na krytie-priem.hodn. za 12 týždň.</t>
  </si>
  <si>
    <t>Kapit.pož.na krytie-minimálna hranica</t>
  </si>
  <si>
    <t>Kapit.pož.-najnovšia hodn.</t>
  </si>
  <si>
    <t>Kapit.pož.-priem.hodn. za 12 týždň.</t>
  </si>
  <si>
    <t>Stresovaná VaR-Najnovsia dostup. hodn.</t>
  </si>
  <si>
    <t>Stresovaná VaR-Multiplik.koef x priem.za predch.60 dní</t>
  </si>
  <si>
    <t>VaR-Z predch.dňa</t>
  </si>
  <si>
    <t>VaR-Multiplik.koef x priem.za predch.60 dní</t>
  </si>
  <si>
    <t>Interne modely trhoveho rizika (MKR IM)</t>
  </si>
  <si>
    <t>C24</t>
  </si>
  <si>
    <t>Na základe metódy pôvodnej expozície</t>
  </si>
  <si>
    <t>VHUA-9H6CE8</t>
  </si>
  <si>
    <t>Podľa štandardizovanej metódy</t>
  </si>
  <si>
    <t>VHUA-9H6CE7</t>
  </si>
  <si>
    <t>Podľa pokročilej metódy</t>
  </si>
  <si>
    <t>VHUA-9H6CE6</t>
  </si>
  <si>
    <t>Celkové riziko CVA</t>
  </si>
  <si>
    <t>VHUA-9H6CE5</t>
  </si>
  <si>
    <t xml:space="preserve">080
</t>
  </si>
  <si>
    <t>INDEXOVÉ SWAPY NA KREDITNÉ ZLYHANIE</t>
  </si>
  <si>
    <t>SWAPY NA KREDITNÉ ZLYHANIE ZMIERŇUJÚCE KREDITNÉ RIZIKO LEN JEDNEJ PROTISTRANY</t>
  </si>
  <si>
    <t>SPÔSOBENÉ CVA</t>
  </si>
  <si>
    <t xml:space="preserve">z čoho: na určenie kreditného rozpätia sa použili proxy údaje </t>
  </si>
  <si>
    <t>Počet protistrán</t>
  </si>
  <si>
    <r>
      <t>PREDCHÁDZAJÚCI DEŇ (VaR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</si>
  <si>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t>z čoho:
SFT</t>
  </si>
  <si>
    <t xml:space="preserve">z čoho:
 OTC deriváty </t>
  </si>
  <si>
    <t>POMYSELNÉ HODNOTY HEDŽINGU RIZIKA CVA</t>
  </si>
  <si>
    <t>DOPLŇUJÚCE POLOŽKY</t>
  </si>
  <si>
    <t>HODNOTA EXPOZÍCIE</t>
  </si>
  <si>
    <t>C 25.00 – RIZIKO ÚPRAVY OCENENIA POHĽADÁVOK (CVA)</t>
  </si>
  <si>
    <t>VHUA-9H6CE4</t>
  </si>
  <si>
    <t>VHUA-9H6CE3</t>
  </si>
  <si>
    <t>VHUA-9H6CE2</t>
  </si>
  <si>
    <t>VHUA-9H6CDZ</t>
  </si>
  <si>
    <t>VHUA-9H6CDY</t>
  </si>
  <si>
    <t>VHUA-9H6CDX</t>
  </si>
  <si>
    <t>VHUA-9H6CDW</t>
  </si>
  <si>
    <t>VHUA-9H6CDV</t>
  </si>
  <si>
    <t>VHUA-9H6CDU</t>
  </si>
  <si>
    <t>VHUA-9H6CDT</t>
  </si>
  <si>
    <t>VHUA-9H6CDS</t>
  </si>
  <si>
    <t>VHUA-9H6CDR</t>
  </si>
  <si>
    <t>VHUA-9H6CDQ</t>
  </si>
  <si>
    <t>VHUA-9H6CDP</t>
  </si>
  <si>
    <t>Pomyselné hodn.hedžingu riz-Indexové swapy na kred.zlyhanie</t>
  </si>
  <si>
    <t>Pomyselné hodn.hedžingu riz-Swapy na kred.zlyhanie</t>
  </si>
  <si>
    <t>Doplň.položky-Spôsobené CVA</t>
  </si>
  <si>
    <t>Doplň.položky-na určenie kred.rozpätia sa</t>
  </si>
  <si>
    <t>Doplň.položky-Počet protistrán</t>
  </si>
  <si>
    <t>Celková hodn.rizikovej expoz.</t>
  </si>
  <si>
    <t>Pož.na vlastné zdroje</t>
  </si>
  <si>
    <t>VaR-Predch.deň</t>
  </si>
  <si>
    <t>Hodnota expozície-SFT</t>
  </si>
  <si>
    <t>Hodnota expozície-OTC deriváty</t>
  </si>
  <si>
    <t>Hodnota expozície</t>
  </si>
  <si>
    <t>Riziko upravy ocenenia pohladavok (CVA)</t>
  </si>
  <si>
    <t>C25</t>
  </si>
  <si>
    <t>8120</t>
  </si>
  <si>
    <t>8120  Privatbanka, a.s.</t>
  </si>
  <si>
    <t>31.12.2014</t>
  </si>
  <si>
    <t>Auditovaný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</si>
</sst>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  <numFmt numFmtId="175" formatCode="0.0000"/>
    <numFmt numFmtId="176" formatCode="#,##0.0000"/>
  </numFmts>
  <fonts count="63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9.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hair"/>
      <right style="medium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 style="medium"/>
      <top style="medium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2" borderId="0" applyNumberFormat="0" applyBorder="0" applyAlignment="0" applyProtection="0"/>
    <xf numFmtId="0" fontId="28" fillId="12" borderId="0" applyNumberFormat="0" applyBorder="0" applyAlignment="0" applyProtection="0"/>
    <xf numFmtId="0" fontId="43" fillId="9" borderId="0" applyNumberFormat="0" applyBorder="0" applyAlignment="0" applyProtection="0"/>
    <xf numFmtId="0" fontId="28" fillId="9" borderId="0" applyNumberFormat="0" applyBorder="0" applyAlignment="0" applyProtection="0"/>
    <xf numFmtId="0" fontId="43" fillId="10" borderId="0" applyNumberFormat="0" applyBorder="0" applyAlignment="0" applyProtection="0"/>
    <xf numFmtId="0" fontId="28" fillId="10" borderId="0" applyNumberFormat="0" applyBorder="0" applyAlignment="0" applyProtection="0"/>
    <xf numFmtId="0" fontId="43" fillId="13" borderId="0" applyNumberFormat="0" applyBorder="0" applyAlignment="0" applyProtection="0"/>
    <xf numFmtId="0" fontId="28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3" fillId="16" borderId="0" applyNumberFormat="0" applyBorder="0" applyAlignment="0" applyProtection="0"/>
    <xf numFmtId="0" fontId="28" fillId="16" borderId="0" applyNumberFormat="0" applyBorder="0" applyAlignment="0" applyProtection="0"/>
    <xf numFmtId="0" fontId="43" fillId="17" borderId="0" applyNumberFormat="0" applyBorder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8" borderId="0" applyNumberFormat="0" applyBorder="0" applyAlignment="0" applyProtection="0"/>
    <xf numFmtId="0" fontId="43" fillId="13" borderId="0" applyNumberFormat="0" applyBorder="0" applyAlignment="0" applyProtection="0"/>
    <xf numFmtId="0" fontId="28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4" borderId="0" applyNumberFormat="0" applyBorder="0" applyAlignment="0" applyProtection="0"/>
    <xf numFmtId="0" fontId="43" fillId="19" borderId="0" applyNumberFormat="0" applyBorder="0" applyAlignment="0" applyProtection="0"/>
    <xf numFmtId="0" fontId="28" fillId="19" borderId="0" applyNumberFormat="0" applyBorder="0" applyAlignment="0" applyProtection="0"/>
    <xf numFmtId="0" fontId="44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5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1" borderId="2" applyNumberFormat="0" applyAlignment="0" applyProtection="0"/>
    <xf numFmtId="0" fontId="30" fillId="21" borderId="2" applyNumberFormat="0" applyAlignment="0" applyProtection="0"/>
    <xf numFmtId="0" fontId="24" fillId="3" borderId="0" applyNumberFormat="0" applyBorder="0" applyAlignment="0" applyProtection="0"/>
    <xf numFmtId="0" fontId="49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51" fillId="24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5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3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26" borderId="12" xfId="0" applyFont="1" applyFill="1" applyBorder="1" applyAlignment="1" applyProtection="1">
      <alignment wrapText="1"/>
      <protection/>
    </xf>
    <xf numFmtId="1" fontId="40" fillId="0" borderId="13" xfId="0" applyNumberFormat="1" applyFont="1" applyFill="1" applyBorder="1" applyAlignment="1" applyProtection="1">
      <alignment horizontal="right" wrapText="1"/>
      <protection locked="0"/>
    </xf>
    <xf numFmtId="0" fontId="40" fillId="26" borderId="13" xfId="0" applyFont="1" applyFill="1" applyBorder="1" applyAlignment="1" applyProtection="1">
      <alignment wrapText="1"/>
      <protection/>
    </xf>
    <xf numFmtId="1" fontId="40" fillId="0" borderId="13" xfId="0" applyNumberFormat="1" applyFont="1" applyFill="1" applyBorder="1" applyAlignment="1" applyProtection="1">
      <alignment wrapText="1"/>
      <protection locked="0"/>
    </xf>
    <xf numFmtId="0" fontId="40" fillId="26" borderId="13" xfId="0" applyFont="1" applyFill="1" applyBorder="1" applyAlignment="1" applyProtection="1">
      <alignment/>
      <protection/>
    </xf>
    <xf numFmtId="0" fontId="40" fillId="26" borderId="13" xfId="0" applyFont="1" applyFill="1" applyBorder="1" applyAlignment="1" applyProtection="1">
      <alignment vertical="center" wrapText="1"/>
      <protection/>
    </xf>
    <xf numFmtId="0" fontId="40" fillId="26" borderId="14" xfId="0" applyFont="1" applyFill="1" applyBorder="1" applyAlignment="1" applyProtection="1">
      <alignment wrapText="1"/>
      <protection/>
    </xf>
    <xf numFmtId="0" fontId="40" fillId="0" borderId="15" xfId="0" applyFont="1" applyFill="1" applyBorder="1" applyAlignment="1" applyProtection="1">
      <alignment horizontal="left" wrapText="1" indent="2"/>
      <protection/>
    </xf>
    <xf numFmtId="49" fontId="40" fillId="20" borderId="16" xfId="0" applyNumberFormat="1" applyFont="1" applyFill="1" applyBorder="1" applyAlignment="1" applyProtection="1">
      <alignment horizontal="center" vertical="center" wrapText="1"/>
      <protection/>
    </xf>
    <xf numFmtId="0" fontId="40" fillId="7" borderId="0" xfId="0" applyFont="1" applyFill="1" applyAlignment="1" applyProtection="1">
      <alignment/>
      <protection/>
    </xf>
    <xf numFmtId="0" fontId="40" fillId="6" borderId="0" xfId="0" applyFont="1" applyFill="1" applyBorder="1" applyAlignment="1" applyProtection="1">
      <alignment/>
      <protection/>
    </xf>
    <xf numFmtId="0" fontId="40" fillId="26" borderId="17" xfId="0" applyFont="1" applyFill="1" applyBorder="1" applyAlignment="1" applyProtection="1">
      <alignment wrapText="1"/>
      <protection/>
    </xf>
    <xf numFmtId="1" fontId="40" fillId="0" borderId="18" xfId="0" applyNumberFormat="1" applyFont="1" applyFill="1" applyBorder="1" applyAlignment="1" applyProtection="1">
      <alignment horizontal="right" wrapText="1"/>
      <protection locked="0"/>
    </xf>
    <xf numFmtId="0" fontId="40" fillId="26" borderId="18" xfId="0" applyFont="1" applyFill="1" applyBorder="1" applyAlignment="1" applyProtection="1">
      <alignment wrapText="1"/>
      <protection/>
    </xf>
    <xf numFmtId="1" fontId="40" fillId="0" borderId="18" xfId="0" applyNumberFormat="1" applyFont="1" applyFill="1" applyBorder="1" applyAlignment="1" applyProtection="1">
      <alignment wrapText="1"/>
      <protection locked="0"/>
    </xf>
    <xf numFmtId="0" fontId="40" fillId="26" borderId="18" xfId="0" applyFont="1" applyFill="1" applyBorder="1" applyAlignment="1" applyProtection="1">
      <alignment/>
      <protection/>
    </xf>
    <xf numFmtId="0" fontId="40" fillId="26" borderId="18" xfId="0" applyFont="1" applyFill="1" applyBorder="1" applyAlignment="1" applyProtection="1">
      <alignment vertical="center" wrapText="1"/>
      <protection/>
    </xf>
    <xf numFmtId="0" fontId="40" fillId="26" borderId="19" xfId="0" applyFont="1" applyFill="1" applyBorder="1" applyAlignment="1" applyProtection="1">
      <alignment wrapText="1"/>
      <protection/>
    </xf>
    <xf numFmtId="0" fontId="40" fillId="0" borderId="8" xfId="0" applyFont="1" applyFill="1" applyBorder="1" applyAlignment="1" applyProtection="1">
      <alignment horizontal="left" wrapText="1" indent="2"/>
      <protection/>
    </xf>
    <xf numFmtId="49" fontId="40" fillId="20" borderId="20" xfId="0" applyNumberFormat="1" applyFont="1" applyFill="1" applyBorder="1" applyAlignment="1" applyProtection="1">
      <alignment horizontal="center" vertical="center" wrapText="1"/>
      <protection/>
    </xf>
    <xf numFmtId="0" fontId="40" fillId="26" borderId="21" xfId="0" applyFont="1" applyFill="1" applyBorder="1" applyAlignment="1" applyProtection="1">
      <alignment wrapText="1"/>
      <protection/>
    </xf>
    <xf numFmtId="1" fontId="40" fillId="0" borderId="22" xfId="0" applyNumberFormat="1" applyFont="1" applyFill="1" applyBorder="1" applyAlignment="1" applyProtection="1">
      <alignment horizontal="right" wrapText="1"/>
      <protection locked="0"/>
    </xf>
    <xf numFmtId="0" fontId="40" fillId="26" borderId="22" xfId="0" applyFont="1" applyFill="1" applyBorder="1" applyAlignment="1" applyProtection="1">
      <alignment wrapText="1"/>
      <protection/>
    </xf>
    <xf numFmtId="1" fontId="40" fillId="0" borderId="22" xfId="0" applyNumberFormat="1" applyFont="1" applyFill="1" applyBorder="1" applyAlignment="1" applyProtection="1">
      <alignment wrapText="1"/>
      <protection locked="0"/>
    </xf>
    <xf numFmtId="0" fontId="40" fillId="26" borderId="22" xfId="0" applyFont="1" applyFill="1" applyBorder="1" applyAlignment="1" applyProtection="1">
      <alignment vertical="center" wrapText="1"/>
      <protection/>
    </xf>
    <xf numFmtId="0" fontId="40" fillId="26" borderId="23" xfId="0" applyFont="1" applyFill="1" applyBorder="1" applyAlignment="1" applyProtection="1">
      <alignment wrapText="1"/>
      <protection/>
    </xf>
    <xf numFmtId="0" fontId="40" fillId="6" borderId="0" xfId="0" applyFont="1" applyFill="1" applyBorder="1" applyAlignment="1" applyProtection="1">
      <alignment/>
      <protection/>
    </xf>
    <xf numFmtId="1" fontId="40" fillId="26" borderId="24" xfId="0" applyNumberFormat="1" applyFont="1" applyFill="1" applyBorder="1" applyAlignment="1" applyProtection="1">
      <alignment horizontal="right" wrapText="1"/>
      <protection/>
    </xf>
    <xf numFmtId="1" fontId="40" fillId="26" borderId="25" xfId="0" applyNumberFormat="1" applyFont="1" applyFill="1" applyBorder="1" applyAlignment="1" applyProtection="1">
      <alignment horizontal="right" wrapText="1"/>
      <protection/>
    </xf>
    <xf numFmtId="3" fontId="40" fillId="26" borderId="25" xfId="0" applyNumberFormat="1" applyFont="1" applyFill="1" applyBorder="1" applyAlignment="1" applyProtection="1">
      <alignment horizontal="right" wrapText="1"/>
      <protection/>
    </xf>
    <xf numFmtId="0" fontId="56" fillId="25" borderId="26" xfId="0" applyFont="1" applyFill="1" applyBorder="1" applyAlignment="1" applyProtection="1">
      <alignment horizontal="left" vertical="center" wrapText="1" indent="2"/>
      <protection/>
    </xf>
    <xf numFmtId="0" fontId="56" fillId="6" borderId="0" xfId="0" applyFont="1" applyFill="1" applyBorder="1" applyAlignment="1" applyProtection="1">
      <alignment vertical="center"/>
      <protection/>
    </xf>
    <xf numFmtId="1" fontId="40" fillId="26" borderId="17" xfId="0" applyNumberFormat="1" applyFont="1" applyFill="1" applyBorder="1" applyAlignment="1" applyProtection="1">
      <alignment horizontal="right" wrapText="1"/>
      <protection/>
    </xf>
    <xf numFmtId="1" fontId="40" fillId="26" borderId="18" xfId="0" applyNumberFormat="1" applyFont="1" applyFill="1" applyBorder="1" applyAlignment="1" applyProtection="1">
      <alignment horizontal="right" wrapText="1"/>
      <protection/>
    </xf>
    <xf numFmtId="3" fontId="40" fillId="26" borderId="18" xfId="0" applyNumberFormat="1" applyFont="1" applyFill="1" applyBorder="1" applyAlignment="1" applyProtection="1" quotePrefix="1">
      <alignment horizontal="right" wrapText="1"/>
      <protection/>
    </xf>
    <xf numFmtId="0" fontId="56" fillId="25" borderId="27" xfId="0" applyFont="1" applyFill="1" applyBorder="1" applyAlignment="1" applyProtection="1">
      <alignment horizontal="left" vertical="center" wrapText="1" indent="2"/>
      <protection/>
    </xf>
    <xf numFmtId="0" fontId="42" fillId="0" borderId="8" xfId="0" applyFont="1" applyFill="1" applyBorder="1" applyAlignment="1" applyProtection="1">
      <alignment horizontal="left" vertical="center" wrapText="1"/>
      <protection/>
    </xf>
    <xf numFmtId="0" fontId="42" fillId="6" borderId="0" xfId="0" applyFont="1" applyFill="1" applyBorder="1" applyAlignment="1" applyProtection="1">
      <alignment vertical="center"/>
      <protection/>
    </xf>
    <xf numFmtId="3" fontId="40" fillId="26" borderId="18" xfId="0" applyNumberFormat="1" applyFont="1" applyFill="1" applyBorder="1" applyAlignment="1" applyProtection="1">
      <alignment horizontal="right" wrapText="1"/>
      <protection/>
    </xf>
    <xf numFmtId="0" fontId="40" fillId="25" borderId="8" xfId="0" applyFont="1" applyFill="1" applyBorder="1" applyAlignment="1" applyProtection="1">
      <alignment horizontal="left" vertical="center" wrapText="1" indent="2"/>
      <protection/>
    </xf>
    <xf numFmtId="0" fontId="40" fillId="6" borderId="0" xfId="0" applyFont="1" applyFill="1" applyBorder="1" applyAlignment="1" applyProtection="1">
      <alignment vertical="center"/>
      <protection/>
    </xf>
    <xf numFmtId="49" fontId="40" fillId="20" borderId="20" xfId="0" applyNumberFormat="1" applyFont="1" applyFill="1" applyBorder="1" applyAlignment="1" applyProtection="1">
      <alignment horizontal="center" vertical="center"/>
      <protection/>
    </xf>
    <xf numFmtId="1" fontId="40" fillId="26" borderId="17" xfId="0" applyNumberFormat="1" applyFont="1" applyFill="1" applyBorder="1" applyAlignment="1" applyProtection="1">
      <alignment horizontal="right"/>
      <protection/>
    </xf>
    <xf numFmtId="1" fontId="40" fillId="0" borderId="18" xfId="0" applyNumberFormat="1" applyFont="1" applyFill="1" applyBorder="1" applyAlignment="1" applyProtection="1" quotePrefix="1">
      <alignment horizontal="right" wrapText="1"/>
      <protection locked="0"/>
    </xf>
    <xf numFmtId="1" fontId="40" fillId="0" borderId="19" xfId="0" applyNumberFormat="1" applyFont="1" applyFill="1" applyBorder="1" applyAlignment="1" applyProtection="1" quotePrefix="1">
      <alignment horizontal="right" wrapText="1"/>
      <protection locked="0"/>
    </xf>
    <xf numFmtId="0" fontId="40" fillId="25" borderId="8" xfId="0" applyFont="1" applyFill="1" applyBorder="1" applyAlignment="1" applyProtection="1">
      <alignment horizontal="left" vertical="center" indent="2"/>
      <protection/>
    </xf>
    <xf numFmtId="1" fontId="40" fillId="0" borderId="22" xfId="0" applyNumberFormat="1" applyFont="1" applyFill="1" applyBorder="1" applyAlignment="1" applyProtection="1" quotePrefix="1">
      <alignment horizontal="right" wrapText="1"/>
      <protection locked="0"/>
    </xf>
    <xf numFmtId="1" fontId="40" fillId="0" borderId="23" xfId="0" applyNumberFormat="1" applyFont="1" applyFill="1" applyBorder="1" applyAlignment="1" applyProtection="1" quotePrefix="1">
      <alignment horizontal="right" wrapText="1"/>
      <protection locked="0"/>
    </xf>
    <xf numFmtId="49" fontId="40" fillId="20" borderId="28" xfId="0" applyNumberFormat="1" applyFont="1" applyFill="1" applyBorder="1" applyAlignment="1" applyProtection="1">
      <alignment horizontal="center" vertical="center" wrapText="1"/>
      <protection/>
    </xf>
    <xf numFmtId="49" fontId="40" fillId="20" borderId="7" xfId="0" applyNumberFormat="1" applyFont="1" applyFill="1" applyBorder="1" applyAlignment="1" applyProtection="1">
      <alignment horizontal="center" vertical="center" wrapText="1"/>
      <protection/>
    </xf>
    <xf numFmtId="49" fontId="40" fillId="20" borderId="29" xfId="0" applyNumberFormat="1" applyFont="1" applyFill="1" applyBorder="1" applyAlignment="1" applyProtection="1">
      <alignment horizontal="center" vertical="center" wrapText="1"/>
      <protection/>
    </xf>
    <xf numFmtId="0" fontId="40" fillId="6" borderId="0" xfId="0" applyFont="1" applyFill="1" applyAlignment="1" applyProtection="1">
      <alignment/>
      <protection/>
    </xf>
    <xf numFmtId="0" fontId="39" fillId="20" borderId="7" xfId="0" applyFont="1" applyFill="1" applyBorder="1" applyAlignment="1" applyProtection="1">
      <alignment horizontal="center" vertical="center" wrapText="1"/>
      <protection/>
    </xf>
    <xf numFmtId="0" fontId="42" fillId="20" borderId="7" xfId="0" applyFont="1" applyFill="1" applyBorder="1" applyAlignment="1" applyProtection="1">
      <alignment horizontal="center" vertical="center" wrapText="1"/>
      <protection/>
    </xf>
    <xf numFmtId="0" fontId="39" fillId="20" borderId="8" xfId="0" applyFont="1" applyFill="1" applyBorder="1" applyAlignment="1" applyProtection="1">
      <alignment horizontal="center" vertical="center" wrapText="1"/>
      <protection/>
    </xf>
    <xf numFmtId="9" fontId="39" fillId="20" borderId="0" xfId="0" applyNumberFormat="1" applyFont="1" applyFill="1" applyBorder="1" applyAlignment="1" applyProtection="1">
      <alignment horizontal="center" vertical="center" wrapText="1"/>
      <protection/>
    </xf>
    <xf numFmtId="9" fontId="39" fillId="20" borderId="7" xfId="0" applyNumberFormat="1" applyFont="1" applyFill="1" applyBorder="1" applyAlignment="1" applyProtection="1">
      <alignment horizontal="center" vertical="center" wrapText="1"/>
      <protection/>
    </xf>
    <xf numFmtId="9" fontId="39" fillId="20" borderId="30" xfId="0" applyNumberFormat="1" applyFont="1" applyFill="1" applyBorder="1" applyAlignment="1" applyProtection="1">
      <alignment horizontal="center" vertical="center" wrapText="1"/>
      <protection/>
    </xf>
    <xf numFmtId="0" fontId="40" fillId="7" borderId="0" xfId="0" applyFont="1" applyFill="1" applyAlignment="1" applyProtection="1">
      <alignment horizontal="center"/>
      <protection/>
    </xf>
    <xf numFmtId="0" fontId="40" fillId="6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center" indent="1"/>
      <protection/>
    </xf>
    <xf numFmtId="0" fontId="40" fillId="0" borderId="0" xfId="0" applyFont="1" applyFill="1" applyAlignment="1" applyProtection="1">
      <alignment horizontal="center"/>
      <protection/>
    </xf>
    <xf numFmtId="0" fontId="40" fillId="7" borderId="0" xfId="0" applyFont="1" applyFill="1" applyAlignment="1" applyProtection="1">
      <alignment/>
      <protection/>
    </xf>
    <xf numFmtId="0" fontId="56" fillId="7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6" fillId="6" borderId="0" xfId="0" applyFont="1" applyFill="1" applyAlignment="1" applyProtection="1">
      <alignment/>
      <protection/>
    </xf>
    <xf numFmtId="0" fontId="56" fillId="6" borderId="0" xfId="0" applyFont="1" applyFill="1" applyAlignment="1" applyProtection="1">
      <alignment/>
      <protection/>
    </xf>
    <xf numFmtId="0" fontId="40" fillId="6" borderId="0" xfId="0" applyFont="1" applyFill="1" applyAlignment="1" applyProtection="1">
      <alignment/>
      <protection/>
    </xf>
    <xf numFmtId="14" fontId="39" fillId="0" borderId="0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6" fillId="18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/>
    </xf>
    <xf numFmtId="0" fontId="56" fillId="7" borderId="0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49" fontId="39" fillId="4" borderId="30" xfId="0" applyNumberFormat="1" applyFont="1" applyFill="1" applyBorder="1" applyAlignment="1" applyProtection="1">
      <alignment/>
      <protection/>
    </xf>
    <xf numFmtId="49" fontId="39" fillId="4" borderId="8" xfId="0" applyNumberFormat="1" applyFont="1" applyFill="1" applyBorder="1" applyAlignment="1" applyProtection="1">
      <alignment horizontal="left"/>
      <protection/>
    </xf>
    <xf numFmtId="49" fontId="56" fillId="0" borderId="0" xfId="0" applyNumberFormat="1" applyFont="1" applyAlignment="1" applyProtection="1">
      <alignment/>
      <protection/>
    </xf>
    <xf numFmtId="0" fontId="56" fillId="4" borderId="30" xfId="0" applyFont="1" applyFill="1" applyBorder="1" applyAlignment="1" applyProtection="1">
      <alignment/>
      <protection locked="0"/>
    </xf>
    <xf numFmtId="0" fontId="56" fillId="4" borderId="27" xfId="0" applyFont="1" applyFill="1" applyBorder="1" applyAlignment="1" applyProtection="1">
      <alignment/>
      <protection locked="0"/>
    </xf>
    <xf numFmtId="14" fontId="56" fillId="4" borderId="27" xfId="0" applyNumberFormat="1" applyFont="1" applyFill="1" applyBorder="1" applyAlignment="1" applyProtection="1">
      <alignment/>
      <protection locked="0"/>
    </xf>
    <xf numFmtId="0" fontId="39" fillId="4" borderId="27" xfId="0" applyFont="1" applyFill="1" applyBorder="1" applyAlignment="1" applyProtection="1">
      <alignment/>
      <protection/>
    </xf>
    <xf numFmtId="0" fontId="56" fillId="0" borderId="0" xfId="0" applyFont="1" applyFill="1" applyAlignment="1" applyProtection="1">
      <alignment horizontal="left"/>
      <protection/>
    </xf>
    <xf numFmtId="1" fontId="40" fillId="21" borderId="12" xfId="0" applyNumberFormat="1" applyFont="1" applyFill="1" applyBorder="1" applyAlignment="1" applyProtection="1">
      <alignment horizontal="right" wrapText="1"/>
      <protection/>
    </xf>
    <xf numFmtId="1" fontId="42" fillId="21" borderId="13" xfId="0" applyNumberFormat="1" applyFont="1" applyFill="1" applyBorder="1" applyAlignment="1" applyProtection="1">
      <alignment horizontal="right" wrapText="1"/>
      <protection/>
    </xf>
    <xf numFmtId="1" fontId="40" fillId="21" borderId="13" xfId="0" applyNumberFormat="1" applyFont="1" applyFill="1" applyBorder="1" applyAlignment="1" applyProtection="1">
      <alignment horizontal="right" wrapText="1"/>
      <protection/>
    </xf>
    <xf numFmtId="176" fontId="40" fillId="21" borderId="13" xfId="0" applyNumberFormat="1" applyFont="1" applyFill="1" applyBorder="1" applyAlignment="1" applyProtection="1">
      <alignment horizontal="right" wrapText="1"/>
      <protection/>
    </xf>
    <xf numFmtId="1" fontId="40" fillId="0" borderId="14" xfId="0" applyNumberFormat="1" applyFont="1" applyFill="1" applyBorder="1" applyAlignment="1" applyProtection="1">
      <alignment horizontal="right" wrapText="1"/>
      <protection locked="0"/>
    </xf>
    <xf numFmtId="0" fontId="40" fillId="0" borderId="31" xfId="0" applyFont="1" applyFill="1" applyBorder="1" applyAlignment="1" applyProtection="1">
      <alignment horizontal="left" vertical="center" wrapText="1" indent="1"/>
      <protection/>
    </xf>
    <xf numFmtId="0" fontId="40" fillId="6" borderId="0" xfId="0" applyFont="1" applyFill="1" applyBorder="1" applyAlignment="1" applyProtection="1">
      <alignment horizontal="left"/>
      <protection/>
    </xf>
    <xf numFmtId="1" fontId="40" fillId="21" borderId="21" xfId="0" applyNumberFormat="1" applyFont="1" applyFill="1" applyBorder="1" applyAlignment="1" applyProtection="1">
      <alignment horizontal="right" wrapText="1"/>
      <protection/>
    </xf>
    <xf numFmtId="1" fontId="42" fillId="21" borderId="22" xfId="0" applyNumberFormat="1" applyFont="1" applyFill="1" applyBorder="1" applyAlignment="1" applyProtection="1">
      <alignment horizontal="right" wrapText="1"/>
      <protection/>
    </xf>
    <xf numFmtId="1" fontId="40" fillId="21" borderId="22" xfId="0" applyNumberFormat="1" applyFont="1" applyFill="1" applyBorder="1" applyAlignment="1" applyProtection="1">
      <alignment horizontal="right" wrapText="1"/>
      <protection/>
    </xf>
    <xf numFmtId="176" fontId="40" fillId="21" borderId="22" xfId="0" applyNumberFormat="1" applyFont="1" applyFill="1" applyBorder="1" applyAlignment="1" applyProtection="1">
      <alignment horizontal="right" wrapText="1"/>
      <protection/>
    </xf>
    <xf numFmtId="1" fontId="40" fillId="0" borderId="23" xfId="0" applyNumberFormat="1" applyFont="1" applyFill="1" applyBorder="1" applyAlignment="1" applyProtection="1">
      <alignment horizontal="right" wrapText="1"/>
      <protection locked="0"/>
    </xf>
    <xf numFmtId="0" fontId="40" fillId="0" borderId="27" xfId="0" applyFont="1" applyFill="1" applyBorder="1" applyAlignment="1" applyProtection="1">
      <alignment horizontal="left" vertical="center" wrapText="1" indent="1"/>
      <protection/>
    </xf>
    <xf numFmtId="0" fontId="40" fillId="6" borderId="0" xfId="0" applyFont="1" applyFill="1" applyBorder="1" applyAlignment="1" applyProtection="1">
      <alignment horizontal="left"/>
      <protection/>
    </xf>
    <xf numFmtId="1" fontId="40" fillId="21" borderId="24" xfId="0" applyNumberFormat="1" applyFont="1" applyFill="1" applyBorder="1" applyAlignment="1" applyProtection="1">
      <alignment horizontal="right" wrapText="1"/>
      <protection/>
    </xf>
    <xf numFmtId="1" fontId="42" fillId="21" borderId="25" xfId="0" applyNumberFormat="1" applyFont="1" applyFill="1" applyBorder="1" applyAlignment="1" applyProtection="1">
      <alignment horizontal="right" wrapText="1"/>
      <protection/>
    </xf>
    <xf numFmtId="1" fontId="40" fillId="21" borderId="25" xfId="0" applyNumberFormat="1" applyFont="1" applyFill="1" applyBorder="1" applyAlignment="1" applyProtection="1">
      <alignment horizontal="right" wrapText="1"/>
      <protection/>
    </xf>
    <xf numFmtId="176" fontId="40" fillId="21" borderId="25" xfId="0" applyNumberFormat="1" applyFont="1" applyFill="1" applyBorder="1" applyAlignment="1" applyProtection="1">
      <alignment horizontal="right" wrapText="1"/>
      <protection/>
    </xf>
    <xf numFmtId="0" fontId="40" fillId="25" borderId="26" xfId="0" applyFont="1" applyFill="1" applyBorder="1" applyAlignment="1" applyProtection="1">
      <alignment horizontal="left" vertical="center" wrapText="1" indent="1"/>
      <protection/>
    </xf>
    <xf numFmtId="1" fontId="40" fillId="21" borderId="17" xfId="0" applyNumberFormat="1" applyFont="1" applyFill="1" applyBorder="1" applyAlignment="1" applyProtection="1">
      <alignment horizontal="right" wrapText="1"/>
      <protection/>
    </xf>
    <xf numFmtId="1" fontId="40" fillId="21" borderId="18" xfId="0" applyNumberFormat="1" applyFont="1" applyFill="1" applyBorder="1" applyAlignment="1" applyProtection="1">
      <alignment horizontal="right" wrapText="1"/>
      <protection/>
    </xf>
    <xf numFmtId="0" fontId="40" fillId="25" borderId="27" xfId="0" applyFont="1" applyFill="1" applyBorder="1" applyAlignment="1" applyProtection="1">
      <alignment horizontal="left" vertical="center" indent="1"/>
      <protection/>
    </xf>
    <xf numFmtId="0" fontId="42" fillId="0" borderId="27" xfId="0" applyFont="1" applyFill="1" applyBorder="1" applyAlignment="1" applyProtection="1">
      <alignment horizontal="left" vertical="center"/>
      <protection/>
    </xf>
    <xf numFmtId="176" fontId="40" fillId="21" borderId="18" xfId="0" applyNumberFormat="1" applyFont="1" applyFill="1" applyBorder="1" applyAlignment="1" applyProtection="1">
      <alignment horizontal="right" wrapText="1"/>
      <protection/>
    </xf>
    <xf numFmtId="0" fontId="40" fillId="25" borderId="27" xfId="0" applyFont="1" applyFill="1" applyBorder="1" applyAlignment="1" applyProtection="1">
      <alignment horizontal="left" vertical="center" wrapText="1" indent="1"/>
      <protection/>
    </xf>
    <xf numFmtId="0" fontId="42" fillId="0" borderId="8" xfId="0" applyFont="1" applyFill="1" applyBorder="1" applyAlignment="1" applyProtection="1">
      <alignment vertical="center"/>
      <protection/>
    </xf>
    <xf numFmtId="1" fontId="40" fillId="0" borderId="32" xfId="0" applyNumberFormat="1" applyFont="1" applyFill="1" applyBorder="1" applyAlignment="1" applyProtection="1" quotePrefix="1">
      <alignment horizontal="right" wrapText="1"/>
      <protection locked="0"/>
    </xf>
    <xf numFmtId="1" fontId="40" fillId="0" borderId="33" xfId="0" applyNumberFormat="1" applyFont="1" applyFill="1" applyBorder="1" applyAlignment="1" applyProtection="1" quotePrefix="1">
      <alignment horizontal="right" wrapText="1"/>
      <protection locked="0"/>
    </xf>
    <xf numFmtId="0" fontId="39" fillId="20" borderId="29" xfId="0" applyFont="1" applyFill="1" applyBorder="1" applyAlignment="1" applyProtection="1">
      <alignment horizontal="center" vertical="center" wrapText="1"/>
      <protection/>
    </xf>
    <xf numFmtId="9" fontId="39" fillId="20" borderId="34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40" fillId="0" borderId="35" xfId="0" applyFont="1" applyBorder="1" applyAlignment="1" applyProtection="1">
      <alignment/>
      <protection/>
    </xf>
    <xf numFmtId="0" fontId="56" fillId="21" borderId="12" xfId="0" applyFont="1" applyFill="1" applyBorder="1" applyAlignment="1" applyProtection="1">
      <alignment horizontal="right" vertical="center"/>
      <protection/>
    </xf>
    <xf numFmtId="0" fontId="56" fillId="21" borderId="13" xfId="0" applyFont="1" applyFill="1" applyBorder="1" applyAlignment="1" applyProtection="1">
      <alignment horizontal="right" vertical="center"/>
      <protection/>
    </xf>
    <xf numFmtId="1" fontId="56" fillId="0" borderId="13" xfId="0" applyNumberFormat="1" applyFont="1" applyFill="1" applyBorder="1" applyAlignment="1" applyProtection="1">
      <alignment horizontal="right" vertical="center"/>
      <protection locked="0"/>
    </xf>
    <xf numFmtId="0" fontId="56" fillId="0" borderId="31" xfId="0" applyFont="1" applyFill="1" applyBorder="1" applyAlignment="1" applyProtection="1">
      <alignment horizontal="left" vertical="center" indent="3"/>
      <protection/>
    </xf>
    <xf numFmtId="0" fontId="56" fillId="20" borderId="16" xfId="0" applyNumberFormat="1" applyFont="1" applyFill="1" applyBorder="1" applyAlignment="1" applyProtection="1" quotePrefix="1">
      <alignment horizontal="center" vertical="center"/>
      <protection/>
    </xf>
    <xf numFmtId="0" fontId="56" fillId="6" borderId="0" xfId="0" applyFont="1" applyFill="1" applyBorder="1" applyAlignment="1" applyProtection="1">
      <alignment horizontal="left" vertical="center"/>
      <protection/>
    </xf>
    <xf numFmtId="0" fontId="56" fillId="21" borderId="36" xfId="0" applyFont="1" applyFill="1" applyBorder="1" applyAlignment="1" applyProtection="1">
      <alignment horizontal="right" vertical="center"/>
      <protection/>
    </xf>
    <xf numFmtId="0" fontId="56" fillId="21" borderId="37" xfId="0" applyFont="1" applyFill="1" applyBorder="1" applyAlignment="1" applyProtection="1">
      <alignment horizontal="right" vertical="center"/>
      <protection/>
    </xf>
    <xf numFmtId="1" fontId="56" fillId="0" borderId="37" xfId="0" applyNumberFormat="1" applyFont="1" applyFill="1" applyBorder="1" applyAlignment="1" applyProtection="1">
      <alignment horizontal="right" vertical="center"/>
      <protection locked="0"/>
    </xf>
    <xf numFmtId="0" fontId="40" fillId="0" borderId="26" xfId="0" applyFont="1" applyFill="1" applyBorder="1" applyAlignment="1" applyProtection="1">
      <alignment horizontal="left" vertical="center" indent="3"/>
      <protection/>
    </xf>
    <xf numFmtId="0" fontId="56" fillId="20" borderId="20" xfId="0" applyNumberFormat="1" applyFont="1" applyFill="1" applyBorder="1" applyAlignment="1" applyProtection="1" quotePrefix="1">
      <alignment horizontal="center" vertical="center"/>
      <protection/>
    </xf>
    <xf numFmtId="0" fontId="40" fillId="6" borderId="0" xfId="0" applyFont="1" applyFill="1" applyBorder="1" applyAlignment="1" applyProtection="1">
      <alignment horizontal="left" vertical="center"/>
      <protection/>
    </xf>
    <xf numFmtId="0" fontId="56" fillId="21" borderId="17" xfId="0" applyFont="1" applyFill="1" applyBorder="1" applyAlignment="1" applyProtection="1">
      <alignment horizontal="right" vertical="center"/>
      <protection/>
    </xf>
    <xf numFmtId="0" fontId="56" fillId="21" borderId="18" xfId="0" applyFont="1" applyFill="1" applyBorder="1" applyAlignment="1" applyProtection="1">
      <alignment horizontal="right" vertical="center"/>
      <protection/>
    </xf>
    <xf numFmtId="1" fontId="56" fillId="0" borderId="18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 applyProtection="1">
      <alignment horizontal="left" vertical="center" indent="3"/>
      <protection/>
    </xf>
    <xf numFmtId="0" fontId="40" fillId="0" borderId="27" xfId="0" applyFont="1" applyFill="1" applyBorder="1" applyAlignment="1" applyProtection="1">
      <alignment horizontal="left" vertical="center" indent="3"/>
      <protection/>
    </xf>
    <xf numFmtId="0" fontId="56" fillId="21" borderId="21" xfId="0" applyFont="1" applyFill="1" applyBorder="1" applyAlignment="1" applyProtection="1">
      <alignment horizontal="right" vertical="center"/>
      <protection/>
    </xf>
    <xf numFmtId="0" fontId="56" fillId="21" borderId="22" xfId="0" applyFont="1" applyFill="1" applyBorder="1" applyAlignment="1" applyProtection="1">
      <alignment horizontal="right" vertical="center"/>
      <protection/>
    </xf>
    <xf numFmtId="1" fontId="56" fillId="0" borderId="22" xfId="0" applyNumberFormat="1" applyFont="1" applyFill="1" applyBorder="1" applyAlignment="1" applyProtection="1">
      <alignment horizontal="right" vertical="center"/>
      <protection locked="0"/>
    </xf>
    <xf numFmtId="49" fontId="56" fillId="21" borderId="24" xfId="0" applyNumberFormat="1" applyFont="1" applyFill="1" applyBorder="1" applyAlignment="1" applyProtection="1">
      <alignment horizontal="right" vertical="center"/>
      <protection/>
    </xf>
    <xf numFmtId="49" fontId="56" fillId="21" borderId="25" xfId="0" applyNumberFormat="1" applyFont="1" applyFill="1" applyBorder="1" applyAlignment="1" applyProtection="1">
      <alignment horizontal="right" vertical="center"/>
      <protection/>
    </xf>
    <xf numFmtId="1" fontId="56" fillId="0" borderId="25" xfId="0" applyNumberFormat="1" applyFont="1" applyFill="1" applyBorder="1" applyAlignment="1" applyProtection="1">
      <alignment horizontal="right" vertical="center"/>
      <protection locked="0"/>
    </xf>
    <xf numFmtId="0" fontId="56" fillId="0" borderId="27" xfId="0" applyFont="1" applyFill="1" applyBorder="1" applyAlignment="1" applyProtection="1">
      <alignment horizontal="left" vertical="center" indent="3"/>
      <protection/>
    </xf>
    <xf numFmtId="0" fontId="56" fillId="20" borderId="20" xfId="0" applyFont="1" applyFill="1" applyBorder="1" applyAlignment="1" applyProtection="1" quotePrefix="1">
      <alignment horizontal="center" vertical="center"/>
      <protection/>
    </xf>
    <xf numFmtId="49" fontId="56" fillId="21" borderId="17" xfId="0" applyNumberFormat="1" applyFont="1" applyFill="1" applyBorder="1" applyAlignment="1" applyProtection="1">
      <alignment horizontal="right" vertical="center"/>
      <protection/>
    </xf>
    <xf numFmtId="49" fontId="56" fillId="21" borderId="18" xfId="0" applyNumberFormat="1" applyFont="1" applyFill="1" applyBorder="1" applyAlignment="1" applyProtection="1">
      <alignment horizontal="right" vertical="center"/>
      <protection/>
    </xf>
    <xf numFmtId="49" fontId="56" fillId="21" borderId="21" xfId="0" applyNumberFormat="1" applyFont="1" applyFill="1" applyBorder="1" applyAlignment="1" applyProtection="1">
      <alignment horizontal="right" vertical="center"/>
      <protection/>
    </xf>
    <xf numFmtId="49" fontId="56" fillId="21" borderId="22" xfId="0" applyNumberFormat="1" applyFont="1" applyFill="1" applyBorder="1" applyAlignment="1" applyProtection="1">
      <alignment horizontal="right" vertical="center"/>
      <protection/>
    </xf>
    <xf numFmtId="0" fontId="56" fillId="21" borderId="24" xfId="0" applyFont="1" applyFill="1" applyBorder="1" applyAlignment="1" applyProtection="1">
      <alignment horizontal="right" vertical="center" wrapText="1"/>
      <protection/>
    </xf>
    <xf numFmtId="1" fontId="56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56" fillId="21" borderId="25" xfId="0" applyFont="1" applyFill="1" applyBorder="1" applyAlignment="1" applyProtection="1">
      <alignment horizontal="right" vertical="center" wrapText="1"/>
      <protection/>
    </xf>
    <xf numFmtId="0" fontId="60" fillId="21" borderId="25" xfId="0" applyFont="1" applyFill="1" applyBorder="1" applyAlignment="1" applyProtection="1">
      <alignment horizontal="right" vertical="center" wrapText="1"/>
      <protection/>
    </xf>
    <xf numFmtId="0" fontId="56" fillId="0" borderId="8" xfId="0" applyFont="1" applyFill="1" applyBorder="1" applyAlignment="1" applyProtection="1">
      <alignment horizontal="left" vertical="center" indent="2"/>
      <protection/>
    </xf>
    <xf numFmtId="49" fontId="56" fillId="20" borderId="20" xfId="0" applyNumberFormat="1" applyFont="1" applyFill="1" applyBorder="1" applyAlignment="1" applyProtection="1">
      <alignment horizontal="center" vertical="center" wrapText="1"/>
      <protection/>
    </xf>
    <xf numFmtId="0" fontId="60" fillId="21" borderId="18" xfId="0" applyFont="1" applyFill="1" applyBorder="1" applyAlignment="1" applyProtection="1">
      <alignment horizontal="right" vertical="center" wrapText="1"/>
      <protection/>
    </xf>
    <xf numFmtId="0" fontId="56" fillId="21" borderId="18" xfId="0" applyFont="1" applyFill="1" applyBorder="1" applyAlignment="1" applyProtection="1">
      <alignment horizontal="right" vertical="center" wrapText="1"/>
      <protection/>
    </xf>
    <xf numFmtId="49" fontId="56" fillId="20" borderId="20" xfId="0" applyNumberFormat="1" applyFont="1" applyFill="1" applyBorder="1" applyAlignment="1" applyProtection="1">
      <alignment horizontal="center" vertical="center"/>
      <protection/>
    </xf>
    <xf numFmtId="0" fontId="56" fillId="0" borderId="8" xfId="0" applyFont="1" applyFill="1" applyBorder="1" applyAlignment="1" applyProtection="1">
      <alignment horizontal="left" vertical="center" indent="1"/>
      <protection/>
    </xf>
    <xf numFmtId="1" fontId="56" fillId="0" borderId="21" xfId="0" applyNumberFormat="1" applyFont="1" applyFill="1" applyBorder="1" applyAlignment="1" applyProtection="1">
      <alignment horizontal="right" vertical="center"/>
      <protection locked="0"/>
    </xf>
    <xf numFmtId="0" fontId="39" fillId="0" borderId="8" xfId="0" applyFont="1" applyFill="1" applyBorder="1" applyAlignment="1" applyProtection="1">
      <alignment vertical="center"/>
      <protection/>
    </xf>
    <xf numFmtId="0" fontId="39" fillId="6" borderId="0" xfId="0" applyFont="1" applyFill="1" applyBorder="1" applyAlignment="1" applyProtection="1">
      <alignment vertical="center"/>
      <protection/>
    </xf>
    <xf numFmtId="49" fontId="56" fillId="20" borderId="38" xfId="0" applyNumberFormat="1" applyFont="1" applyFill="1" applyBorder="1" applyAlignment="1" applyProtection="1">
      <alignment horizontal="center" vertical="center"/>
      <protection/>
    </xf>
    <xf numFmtId="49" fontId="56" fillId="20" borderId="7" xfId="0" applyNumberFormat="1" applyFont="1" applyFill="1" applyBorder="1" applyAlignment="1" applyProtection="1" quotePrefix="1">
      <alignment horizontal="center" vertical="center"/>
      <protection/>
    </xf>
    <xf numFmtId="49" fontId="56" fillId="20" borderId="8" xfId="0" applyNumberFormat="1" applyFont="1" applyFill="1" applyBorder="1" applyAlignment="1" applyProtection="1" quotePrefix="1">
      <alignment horizontal="center" vertical="center"/>
      <protection/>
    </xf>
    <xf numFmtId="0" fontId="39" fillId="20" borderId="39" xfId="0" applyFont="1" applyFill="1" applyBorder="1" applyAlignment="1" applyProtection="1">
      <alignment horizontal="center" vertical="center" wrapText="1"/>
      <protection/>
    </xf>
    <xf numFmtId="0" fontId="39" fillId="20" borderId="39" xfId="0" applyFont="1" applyFill="1" applyBorder="1" applyAlignment="1" applyProtection="1">
      <alignment horizontal="center" vertical="center"/>
      <protection/>
    </xf>
    <xf numFmtId="0" fontId="39" fillId="20" borderId="7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/>
      <protection/>
    </xf>
    <xf numFmtId="0" fontId="56" fillId="21" borderId="14" xfId="0" applyFont="1" applyFill="1" applyBorder="1" applyAlignment="1" applyProtection="1">
      <alignment horizontal="right" vertical="center"/>
      <protection/>
    </xf>
    <xf numFmtId="0" fontId="56" fillId="0" borderId="40" xfId="0" applyFont="1" applyFill="1" applyBorder="1" applyAlignment="1" applyProtection="1">
      <alignment horizontal="left" vertical="center" indent="3"/>
      <protection/>
    </xf>
    <xf numFmtId="0" fontId="56" fillId="20" borderId="16" xfId="0" applyFont="1" applyFill="1" applyBorder="1" applyAlignment="1" applyProtection="1" quotePrefix="1">
      <alignment horizontal="center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6" fillId="21" borderId="19" xfId="0" applyFont="1" applyFill="1" applyBorder="1" applyAlignment="1" applyProtection="1">
      <alignment horizontal="right" vertical="center"/>
      <protection/>
    </xf>
    <xf numFmtId="0" fontId="56" fillId="0" borderId="41" xfId="0" applyFont="1" applyFill="1" applyBorder="1" applyAlignment="1" applyProtection="1">
      <alignment horizontal="left" vertical="center" indent="3"/>
      <protection/>
    </xf>
    <xf numFmtId="0" fontId="56" fillId="0" borderId="41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1" fontId="56" fillId="0" borderId="22" xfId="0" applyNumberFormat="1" applyFont="1" applyFill="1" applyBorder="1" applyAlignment="1" applyProtection="1">
      <alignment horizontal="right"/>
      <protection locked="0"/>
    </xf>
    <xf numFmtId="1" fontId="56" fillId="25" borderId="22" xfId="0" applyNumberFormat="1" applyFont="1" applyFill="1" applyBorder="1" applyAlignment="1" applyProtection="1">
      <alignment horizontal="right" vertical="center"/>
      <protection locked="0"/>
    </xf>
    <xf numFmtId="1" fontId="56" fillId="25" borderId="23" xfId="0" applyNumberFormat="1" applyFont="1" applyFill="1" applyBorder="1" applyAlignment="1" applyProtection="1">
      <alignment horizontal="right" vertical="center"/>
      <protection locked="0"/>
    </xf>
    <xf numFmtId="0" fontId="56" fillId="20" borderId="42" xfId="0" applyFont="1" applyFill="1" applyBorder="1" applyAlignment="1" applyProtection="1" quotePrefix="1">
      <alignment horizontal="center" vertical="center"/>
      <protection/>
    </xf>
    <xf numFmtId="0" fontId="56" fillId="21" borderId="24" xfId="0" applyFont="1" applyFill="1" applyBorder="1" applyAlignment="1" applyProtection="1">
      <alignment horizontal="right" vertical="center"/>
      <protection/>
    </xf>
    <xf numFmtId="1" fontId="56" fillId="0" borderId="25" xfId="0" applyNumberFormat="1" applyFont="1" applyFill="1" applyBorder="1" applyAlignment="1" applyProtection="1">
      <alignment horizontal="right"/>
      <protection locked="0"/>
    </xf>
    <xf numFmtId="1" fontId="56" fillId="25" borderId="25" xfId="0" applyNumberFormat="1" applyFont="1" applyFill="1" applyBorder="1" applyAlignment="1" applyProtection="1">
      <alignment horizontal="right" vertical="center"/>
      <protection locked="0"/>
    </xf>
    <xf numFmtId="1" fontId="56" fillId="25" borderId="43" xfId="0" applyNumberFormat="1" applyFont="1" applyFill="1" applyBorder="1" applyAlignment="1" applyProtection="1">
      <alignment horizontal="right" vertical="center"/>
      <protection locked="0"/>
    </xf>
    <xf numFmtId="0" fontId="56" fillId="0" borderId="39" xfId="0" applyFont="1" applyFill="1" applyBorder="1" applyAlignment="1" applyProtection="1">
      <alignment vertical="center"/>
      <protection/>
    </xf>
    <xf numFmtId="49" fontId="60" fillId="21" borderId="21" xfId="0" applyNumberFormat="1" applyFont="1" applyFill="1" applyBorder="1" applyAlignment="1" applyProtection="1">
      <alignment horizontal="right"/>
      <protection/>
    </xf>
    <xf numFmtId="1" fontId="56" fillId="25" borderId="22" xfId="0" applyNumberFormat="1" applyFont="1" applyFill="1" applyBorder="1" applyAlignment="1" applyProtection="1">
      <alignment horizontal="right"/>
      <protection locked="0"/>
    </xf>
    <xf numFmtId="1" fontId="56" fillId="25" borderId="23" xfId="0" applyNumberFormat="1" applyFont="1" applyFill="1" applyBorder="1" applyAlignment="1" applyProtection="1">
      <alignment horizontal="right"/>
      <protection locked="0"/>
    </xf>
    <xf numFmtId="0" fontId="56" fillId="0" borderId="44" xfId="0" applyFont="1" applyFill="1" applyBorder="1" applyAlignment="1" applyProtection="1">
      <alignment/>
      <protection/>
    </xf>
    <xf numFmtId="49" fontId="56" fillId="21" borderId="24" xfId="0" applyNumberFormat="1" applyFont="1" applyFill="1" applyBorder="1" applyAlignment="1" applyProtection="1">
      <alignment horizontal="right"/>
      <protection/>
    </xf>
    <xf numFmtId="1" fontId="56" fillId="0" borderId="43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 indent="4"/>
      <protection/>
    </xf>
    <xf numFmtId="0" fontId="56" fillId="20" borderId="45" xfId="0" applyFont="1" applyFill="1" applyBorder="1" applyAlignment="1" applyProtection="1" quotePrefix="1">
      <alignment horizontal="center" vertical="center"/>
      <protection/>
    </xf>
    <xf numFmtId="0" fontId="56" fillId="0" borderId="0" xfId="0" applyFont="1" applyFill="1" applyBorder="1" applyAlignment="1" applyProtection="1">
      <alignment horizontal="left"/>
      <protection/>
    </xf>
    <xf numFmtId="49" fontId="56" fillId="21" borderId="17" xfId="0" applyNumberFormat="1" applyFont="1" applyFill="1" applyBorder="1" applyAlignment="1" applyProtection="1">
      <alignment horizontal="right"/>
      <protection/>
    </xf>
    <xf numFmtId="1" fontId="56" fillId="0" borderId="18" xfId="0" applyNumberFormat="1" applyFont="1" applyFill="1" applyBorder="1" applyAlignment="1" applyProtection="1">
      <alignment horizontal="right"/>
      <protection locked="0"/>
    </xf>
    <xf numFmtId="1" fontId="56" fillId="0" borderId="19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left" indent="3"/>
      <protection/>
    </xf>
    <xf numFmtId="1" fontId="56" fillId="0" borderId="21" xfId="0" applyNumberFormat="1" applyFont="1" applyFill="1" applyBorder="1" applyAlignment="1" applyProtection="1">
      <alignment horizontal="right"/>
      <protection locked="0"/>
    </xf>
    <xf numFmtId="1" fontId="56" fillId="0" borderId="23" xfId="0" applyNumberFormat="1" applyFont="1" applyFill="1" applyBorder="1" applyAlignment="1" applyProtection="1">
      <alignment horizontal="right"/>
      <protection locked="0"/>
    </xf>
    <xf numFmtId="0" fontId="39" fillId="0" borderId="44" xfId="0" applyFont="1" applyBorder="1" applyAlignment="1" applyProtection="1">
      <alignment/>
      <protection/>
    </xf>
    <xf numFmtId="49" fontId="56" fillId="20" borderId="46" xfId="0" applyNumberFormat="1" applyFont="1" applyFill="1" applyBorder="1" applyAlignment="1" applyProtection="1">
      <alignment horizontal="center"/>
      <protection/>
    </xf>
    <xf numFmtId="49" fontId="56" fillId="20" borderId="29" xfId="0" applyNumberFormat="1" applyFont="1" applyFill="1" applyBorder="1" applyAlignment="1" applyProtection="1" quotePrefix="1">
      <alignment horizontal="center"/>
      <protection/>
    </xf>
    <xf numFmtId="49" fontId="56" fillId="20" borderId="41" xfId="0" applyNumberFormat="1" applyFont="1" applyFill="1" applyBorder="1" applyAlignment="1" applyProtection="1" quotePrefix="1">
      <alignment horizontal="center"/>
      <protection/>
    </xf>
    <xf numFmtId="49" fontId="56" fillId="20" borderId="47" xfId="0" applyNumberFormat="1" applyFont="1" applyFill="1" applyBorder="1" applyAlignment="1" applyProtection="1" quotePrefix="1">
      <alignment horizontal="center"/>
      <protection/>
    </xf>
    <xf numFmtId="0" fontId="56" fillId="20" borderId="47" xfId="0" applyFont="1" applyFill="1" applyBorder="1" applyAlignment="1" applyProtection="1" quotePrefix="1">
      <alignment horizontal="center"/>
      <protection/>
    </xf>
    <xf numFmtId="0" fontId="56" fillId="20" borderId="0" xfId="0" applyFont="1" applyFill="1" applyBorder="1" applyAlignment="1" applyProtection="1">
      <alignment/>
      <protection/>
    </xf>
    <xf numFmtId="0" fontId="56" fillId="20" borderId="48" xfId="0" applyFont="1" applyFill="1" applyBorder="1" applyAlignment="1" applyProtection="1">
      <alignment/>
      <protection/>
    </xf>
    <xf numFmtId="0" fontId="39" fillId="20" borderId="34" xfId="0" applyFont="1" applyFill="1" applyBorder="1" applyAlignment="1" applyProtection="1">
      <alignment horizontal="center" vertical="center"/>
      <protection/>
    </xf>
    <xf numFmtId="0" fontId="39" fillId="20" borderId="34" xfId="0" applyFont="1" applyFill="1" applyBorder="1" applyAlignment="1" applyProtection="1">
      <alignment horizontal="center" vertical="center" wrapText="1"/>
      <protection/>
    </xf>
    <xf numFmtId="0" fontId="56" fillId="20" borderId="49" xfId="0" applyFont="1" applyFill="1" applyBorder="1" applyAlignment="1" applyProtection="1">
      <alignment/>
      <protection/>
    </xf>
    <xf numFmtId="0" fontId="56" fillId="20" borderId="50" xfId="0" applyFont="1" applyFill="1" applyBorder="1" applyAlignment="1" applyProtection="1">
      <alignment/>
      <protection/>
    </xf>
    <xf numFmtId="14" fontId="39" fillId="4" borderId="7" xfId="0" applyNumberFormat="1" applyFont="1" applyFill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left"/>
      <protection/>
    </xf>
    <xf numFmtId="0" fontId="39" fillId="0" borderId="7" xfId="0" applyFont="1" applyBorder="1" applyAlignment="1" applyProtection="1">
      <alignment horizontal="center"/>
      <protection/>
    </xf>
    <xf numFmtId="0" fontId="56" fillId="21" borderId="12" xfId="0" applyFont="1" applyFill="1" applyBorder="1" applyAlignment="1" applyProtection="1">
      <alignment/>
      <protection/>
    </xf>
    <xf numFmtId="0" fontId="56" fillId="21" borderId="13" xfId="0" applyFont="1" applyFill="1" applyBorder="1" applyAlignment="1" applyProtection="1">
      <alignment/>
      <protection/>
    </xf>
    <xf numFmtId="4" fontId="56" fillId="21" borderId="13" xfId="0" applyNumberFormat="1" applyFont="1" applyFill="1" applyBorder="1" applyAlignment="1" applyProtection="1">
      <alignment/>
      <protection/>
    </xf>
    <xf numFmtId="0" fontId="40" fillId="21" borderId="13" xfId="0" applyFont="1" applyFill="1" applyBorder="1" applyAlignment="1" applyProtection="1" quotePrefix="1">
      <alignment horizontal="center" vertical="center"/>
      <protection/>
    </xf>
    <xf numFmtId="1" fontId="40" fillId="0" borderId="13" xfId="0" applyNumberFormat="1" applyFont="1" applyFill="1" applyBorder="1" applyAlignment="1" applyProtection="1" quotePrefix="1">
      <alignment horizontal="right"/>
      <protection locked="0"/>
    </xf>
    <xf numFmtId="0" fontId="39" fillId="25" borderId="51" xfId="0" applyFont="1" applyFill="1" applyBorder="1" applyAlignment="1" applyProtection="1">
      <alignment horizontal="left" vertical="center" wrapText="1"/>
      <protection/>
    </xf>
    <xf numFmtId="0" fontId="56" fillId="20" borderId="16" xfId="0" applyFont="1" applyFill="1" applyBorder="1" applyAlignment="1" applyProtection="1" quotePrefix="1">
      <alignment horizontal="center" vertical="center" wrapText="1"/>
      <protection/>
    </xf>
    <xf numFmtId="0" fontId="56" fillId="21" borderId="17" xfId="0" applyFont="1" applyFill="1" applyBorder="1" applyAlignment="1" applyProtection="1">
      <alignment/>
      <protection/>
    </xf>
    <xf numFmtId="0" fontId="56" fillId="21" borderId="18" xfId="0" applyFont="1" applyFill="1" applyBorder="1" applyAlignment="1" applyProtection="1">
      <alignment/>
      <protection/>
    </xf>
    <xf numFmtId="4" fontId="56" fillId="21" borderId="18" xfId="0" applyNumberFormat="1" applyFont="1" applyFill="1" applyBorder="1" applyAlignment="1" applyProtection="1">
      <alignment/>
      <protection/>
    </xf>
    <xf numFmtId="0" fontId="40" fillId="21" borderId="18" xfId="0" applyFont="1" applyFill="1" applyBorder="1" applyAlignment="1" applyProtection="1" quotePrefix="1">
      <alignment horizontal="center" vertical="center"/>
      <protection/>
    </xf>
    <xf numFmtId="1" fontId="40" fillId="0" borderId="18" xfId="0" applyNumberFormat="1" applyFont="1" applyFill="1" applyBorder="1" applyAlignment="1" applyProtection="1" quotePrefix="1">
      <alignment horizontal="right"/>
      <protection locked="0"/>
    </xf>
    <xf numFmtId="0" fontId="39" fillId="25" borderId="7" xfId="0" applyFont="1" applyFill="1" applyBorder="1" applyAlignment="1" applyProtection="1">
      <alignment horizontal="left" vertical="center" wrapText="1"/>
      <protection/>
    </xf>
    <xf numFmtId="0" fontId="56" fillId="20" borderId="20" xfId="0" applyFont="1" applyFill="1" applyBorder="1" applyAlignment="1" applyProtection="1" quotePrefix="1">
      <alignment horizontal="center" vertical="center" wrapText="1"/>
      <protection/>
    </xf>
    <xf numFmtId="1" fontId="40" fillId="0" borderId="18" xfId="0" applyNumberFormat="1" applyFont="1" applyFill="1" applyBorder="1" applyAlignment="1" applyProtection="1">
      <alignment horizontal="right"/>
      <protection locked="0"/>
    </xf>
    <xf numFmtId="0" fontId="39" fillId="25" borderId="7" xfId="0" applyFont="1" applyFill="1" applyBorder="1" applyAlignment="1" applyProtection="1">
      <alignment horizontal="left" vertical="center" wrapText="1" indent="4"/>
      <protection/>
    </xf>
    <xf numFmtId="0" fontId="56" fillId="21" borderId="17" xfId="0" applyFont="1" applyFill="1" applyBorder="1" applyAlignment="1" applyProtection="1">
      <alignment horizontal="left"/>
      <protection/>
    </xf>
    <xf numFmtId="0" fontId="56" fillId="21" borderId="18" xfId="0" applyFont="1" applyFill="1" applyBorder="1" applyAlignment="1" applyProtection="1">
      <alignment horizontal="left"/>
      <protection/>
    </xf>
    <xf numFmtId="4" fontId="56" fillId="21" borderId="18" xfId="0" applyNumberFormat="1" applyFont="1" applyFill="1" applyBorder="1" applyAlignment="1" applyProtection="1">
      <alignment horizontal="left"/>
      <protection/>
    </xf>
    <xf numFmtId="0" fontId="56" fillId="21" borderId="21" xfId="0" applyFont="1" applyFill="1" applyBorder="1" applyAlignment="1" applyProtection="1">
      <alignment horizontal="left"/>
      <protection/>
    </xf>
    <xf numFmtId="0" fontId="56" fillId="21" borderId="22" xfId="0" applyFont="1" applyFill="1" applyBorder="1" applyAlignment="1" applyProtection="1">
      <alignment horizontal="left"/>
      <protection/>
    </xf>
    <xf numFmtId="4" fontId="56" fillId="21" borderId="22" xfId="0" applyNumberFormat="1" applyFont="1" applyFill="1" applyBorder="1" applyAlignment="1" applyProtection="1">
      <alignment horizontal="left"/>
      <protection/>
    </xf>
    <xf numFmtId="0" fontId="40" fillId="21" borderId="22" xfId="0" applyFont="1" applyFill="1" applyBorder="1" applyAlignment="1" applyProtection="1" quotePrefix="1">
      <alignment horizontal="center" vertical="center"/>
      <protection/>
    </xf>
    <xf numFmtId="1" fontId="40" fillId="0" borderId="22" xfId="0" applyNumberFormat="1" applyFont="1" applyFill="1" applyBorder="1" applyAlignment="1" applyProtection="1" quotePrefix="1">
      <alignment horizontal="right"/>
      <protection locked="0"/>
    </xf>
    <xf numFmtId="0" fontId="39" fillId="25" borderId="7" xfId="0" applyFont="1" applyFill="1" applyBorder="1" applyAlignment="1" applyProtection="1">
      <alignment horizontal="left" vertical="center" wrapText="1" indent="1"/>
      <protection/>
    </xf>
    <xf numFmtId="0" fontId="39" fillId="20" borderId="20" xfId="0" applyFont="1" applyFill="1" applyBorder="1" applyAlignment="1" applyProtection="1" quotePrefix="1">
      <alignment horizontal="left" vertical="center" wrapText="1"/>
      <protection/>
    </xf>
    <xf numFmtId="0" fontId="40" fillId="6" borderId="0" xfId="0" applyFont="1" applyFill="1" applyBorder="1" applyAlignment="1" applyProtection="1">
      <alignment/>
      <protection/>
    </xf>
    <xf numFmtId="1" fontId="56" fillId="0" borderId="52" xfId="0" applyNumberFormat="1" applyFont="1" applyFill="1" applyBorder="1" applyAlignment="1" applyProtection="1" quotePrefix="1">
      <alignment horizontal="right"/>
      <protection locked="0"/>
    </xf>
    <xf numFmtId="1" fontId="56" fillId="0" borderId="32" xfId="0" applyNumberFormat="1" applyFont="1" applyFill="1" applyBorder="1" applyAlignment="1" applyProtection="1" quotePrefix="1">
      <alignment horizontal="right"/>
      <protection locked="0"/>
    </xf>
    <xf numFmtId="4" fontId="56" fillId="0" borderId="32" xfId="0" applyNumberFormat="1" applyFont="1" applyFill="1" applyBorder="1" applyAlignment="1" applyProtection="1" quotePrefix="1">
      <alignment horizontal="right"/>
      <protection locked="0"/>
    </xf>
    <xf numFmtId="1" fontId="56" fillId="0" borderId="32" xfId="0" applyNumberFormat="1" applyFont="1" applyFill="1" applyBorder="1" applyAlignment="1" applyProtection="1">
      <alignment horizontal="right"/>
      <protection locked="0"/>
    </xf>
    <xf numFmtId="0" fontId="56" fillId="20" borderId="38" xfId="0" applyFont="1" applyFill="1" applyBorder="1" applyAlignment="1" applyProtection="1" quotePrefix="1">
      <alignment horizontal="center" vertical="center"/>
      <protection/>
    </xf>
    <xf numFmtId="0" fontId="56" fillId="20" borderId="30" xfId="0" applyFont="1" applyFill="1" applyBorder="1" applyAlignment="1" applyProtection="1" quotePrefix="1">
      <alignment horizontal="center" vertical="center"/>
      <protection/>
    </xf>
    <xf numFmtId="0" fontId="56" fillId="20" borderId="30" xfId="0" applyFont="1" applyFill="1" applyBorder="1" applyAlignment="1" applyProtection="1">
      <alignment horizontal="center" vertical="center"/>
      <protection/>
    </xf>
    <xf numFmtId="0" fontId="56" fillId="20" borderId="7" xfId="0" applyFont="1" applyFill="1" applyBorder="1" applyAlignment="1" applyProtection="1" quotePrefix="1">
      <alignment horizontal="center" vertical="center" wrapText="1"/>
      <protection/>
    </xf>
    <xf numFmtId="0" fontId="56" fillId="21" borderId="12" xfId="0" applyFont="1" applyFill="1" applyBorder="1" applyAlignment="1" applyProtection="1">
      <alignment horizontal="right"/>
      <protection/>
    </xf>
    <xf numFmtId="0" fontId="56" fillId="21" borderId="13" xfId="0" applyFont="1" applyFill="1" applyBorder="1" applyAlignment="1" applyProtection="1">
      <alignment horizontal="right"/>
      <protection/>
    </xf>
    <xf numFmtId="1" fontId="56" fillId="0" borderId="13" xfId="0" applyNumberFormat="1" applyFont="1" applyFill="1" applyBorder="1" applyAlignment="1" applyProtection="1">
      <alignment horizontal="right"/>
      <protection locked="0"/>
    </xf>
    <xf numFmtId="1" fontId="56" fillId="0" borderId="13" xfId="0" applyNumberFormat="1" applyFont="1" applyBorder="1" applyAlignment="1" applyProtection="1">
      <alignment horizontal="right"/>
      <protection locked="0"/>
    </xf>
    <xf numFmtId="1" fontId="56" fillId="0" borderId="13" xfId="0" applyNumberFormat="1" applyFont="1" applyFill="1" applyBorder="1" applyAlignment="1" applyProtection="1" quotePrefix="1">
      <alignment horizontal="right" vertical="center" wrapText="1"/>
      <protection locked="0"/>
    </xf>
    <xf numFmtId="1" fontId="56" fillId="0" borderId="13" xfId="0" applyNumberFormat="1" applyFont="1" applyBorder="1" applyAlignment="1" applyProtection="1" quotePrefix="1">
      <alignment horizontal="right" vertical="center"/>
      <protection locked="0"/>
    </xf>
    <xf numFmtId="1" fontId="56" fillId="0" borderId="14" xfId="0" applyNumberFormat="1" applyFont="1" applyBorder="1" applyAlignment="1" applyProtection="1" quotePrefix="1">
      <alignment horizontal="right" vertical="center"/>
      <protection locked="0"/>
    </xf>
    <xf numFmtId="0" fontId="39" fillId="25" borderId="51" xfId="0" applyFont="1" applyFill="1" applyBorder="1" applyAlignment="1" applyProtection="1">
      <alignment horizontal="left" vertical="center" indent="1"/>
      <protection/>
    </xf>
    <xf numFmtId="0" fontId="56" fillId="6" borderId="0" xfId="0" applyFont="1" applyFill="1" applyBorder="1" applyAlignment="1" applyProtection="1">
      <alignment horizontal="left"/>
      <protection/>
    </xf>
    <xf numFmtId="1" fontId="56" fillId="25" borderId="17" xfId="0" applyNumberFormat="1" applyFont="1" applyFill="1" applyBorder="1" applyAlignment="1" applyProtection="1">
      <alignment horizontal="right"/>
      <protection locked="0"/>
    </xf>
    <xf numFmtId="1" fontId="56" fillId="25" borderId="18" xfId="0" applyNumberFormat="1" applyFont="1" applyFill="1" applyBorder="1" applyAlignment="1" applyProtection="1">
      <alignment horizontal="right"/>
      <protection locked="0"/>
    </xf>
    <xf numFmtId="0" fontId="56" fillId="21" borderId="18" xfId="0" applyFont="1" applyFill="1" applyBorder="1" applyAlignment="1" applyProtection="1">
      <alignment horizontal="right"/>
      <protection/>
    </xf>
    <xf numFmtId="1" fontId="56" fillId="0" borderId="18" xfId="0" applyNumberFormat="1" applyFont="1" applyBorder="1" applyAlignment="1" applyProtection="1">
      <alignment horizontal="right"/>
      <protection locked="0"/>
    </xf>
    <xf numFmtId="1" fontId="56" fillId="0" borderId="18" xfId="0" applyNumberFormat="1" applyFont="1" applyFill="1" applyBorder="1" applyAlignment="1" applyProtection="1" quotePrefix="1">
      <alignment horizontal="right" vertical="center" wrapText="1"/>
      <protection locked="0"/>
    </xf>
    <xf numFmtId="1" fontId="56" fillId="0" borderId="18" xfId="0" applyNumberFormat="1" applyFont="1" applyBorder="1" applyAlignment="1" applyProtection="1" quotePrefix="1">
      <alignment horizontal="right" vertical="center"/>
      <protection locked="0"/>
    </xf>
    <xf numFmtId="1" fontId="56" fillId="0" borderId="19" xfId="0" applyNumberFormat="1" applyFont="1" applyBorder="1" applyAlignment="1" applyProtection="1" quotePrefix="1">
      <alignment horizontal="right" vertical="center"/>
      <protection locked="0"/>
    </xf>
    <xf numFmtId="0" fontId="39" fillId="25" borderId="7" xfId="0" applyFont="1" applyFill="1" applyBorder="1" applyAlignment="1" applyProtection="1">
      <alignment horizontal="left" vertical="center" indent="1"/>
      <protection/>
    </xf>
    <xf numFmtId="1" fontId="56" fillId="25" borderId="21" xfId="0" applyNumberFormat="1" applyFont="1" applyFill="1" applyBorder="1" applyAlignment="1" applyProtection="1">
      <alignment horizontal="right"/>
      <protection locked="0"/>
    </xf>
    <xf numFmtId="1" fontId="56" fillId="0" borderId="22" xfId="0" applyNumberFormat="1" applyFont="1" applyBorder="1" applyAlignment="1" applyProtection="1" quotePrefix="1">
      <alignment horizontal="right" vertical="center"/>
      <protection locked="0"/>
    </xf>
    <xf numFmtId="1" fontId="56" fillId="0" borderId="22" xfId="0" applyNumberFormat="1" applyFont="1" applyFill="1" applyBorder="1" applyAlignment="1" applyProtection="1" quotePrefix="1">
      <alignment horizontal="right" vertical="center"/>
      <protection locked="0"/>
    </xf>
    <xf numFmtId="1" fontId="56" fillId="0" borderId="22" xfId="0" applyNumberFormat="1" applyFont="1" applyFill="1" applyBorder="1" applyAlignment="1" applyProtection="1" quotePrefix="1">
      <alignment horizontal="right" vertical="center" wrapText="1"/>
      <protection locked="0"/>
    </xf>
    <xf numFmtId="0" fontId="56" fillId="21" borderId="22" xfId="0" applyFont="1" applyFill="1" applyBorder="1" applyAlignment="1" applyProtection="1">
      <alignment horizontal="right"/>
      <protection/>
    </xf>
    <xf numFmtId="1" fontId="56" fillId="0" borderId="23" xfId="0" applyNumberFormat="1" applyFont="1" applyBorder="1" applyAlignment="1" applyProtection="1" quotePrefix="1">
      <alignment horizontal="right" vertical="center"/>
      <protection locked="0"/>
    </xf>
    <xf numFmtId="0" fontId="56" fillId="20" borderId="46" xfId="0" applyFont="1" applyFill="1" applyBorder="1" applyAlignment="1" applyProtection="1" quotePrefix="1">
      <alignment horizontal="center" vertical="center"/>
      <protection/>
    </xf>
    <xf numFmtId="0" fontId="56" fillId="20" borderId="7" xfId="0" applyFont="1" applyFill="1" applyBorder="1" applyAlignment="1" applyProtection="1" quotePrefix="1">
      <alignment horizontal="center" vertical="center"/>
      <protection/>
    </xf>
    <xf numFmtId="0" fontId="56" fillId="20" borderId="53" xfId="0" applyFont="1" applyFill="1" applyBorder="1" applyAlignment="1" applyProtection="1">
      <alignment horizontal="center"/>
      <protection/>
    </xf>
    <xf numFmtId="0" fontId="39" fillId="20" borderId="46" xfId="0" applyFont="1" applyFill="1" applyBorder="1" applyAlignment="1" applyProtection="1">
      <alignment horizontal="center" vertical="center" wrapText="1"/>
      <protection/>
    </xf>
    <xf numFmtId="0" fontId="56" fillId="20" borderId="54" xfId="0" applyFont="1" applyFill="1" applyBorder="1" applyAlignment="1" applyProtection="1">
      <alignment horizontal="center"/>
      <protection/>
    </xf>
    <xf numFmtId="0" fontId="56" fillId="20" borderId="55" xfId="0" applyFont="1" applyFill="1" applyBorder="1" applyAlignment="1" applyProtection="1">
      <alignment horizontal="center"/>
      <protection/>
    </xf>
    <xf numFmtId="0" fontId="39" fillId="20" borderId="53" xfId="0" applyFont="1" applyFill="1" applyBorder="1" applyAlignment="1" applyProtection="1">
      <alignment horizontal="center" vertical="center" wrapText="1"/>
      <protection/>
    </xf>
    <xf numFmtId="0" fontId="40" fillId="0" borderId="56" xfId="0" applyFont="1" applyBorder="1" applyAlignment="1" applyProtection="1">
      <alignment horizontal="center"/>
      <protection/>
    </xf>
    <xf numFmtId="14" fontId="39" fillId="4" borderId="8" xfId="0" applyNumberFormat="1" applyFont="1" applyFill="1" applyBorder="1" applyAlignment="1" applyProtection="1">
      <alignment/>
      <protection/>
    </xf>
    <xf numFmtId="14" fontId="39" fillId="4" borderId="30" xfId="0" applyNumberFormat="1" applyFont="1" applyFill="1" applyBorder="1" applyAlignment="1" applyProtection="1">
      <alignment/>
      <protection/>
    </xf>
    <xf numFmtId="0" fontId="39" fillId="20" borderId="39" xfId="0" applyFont="1" applyFill="1" applyBorder="1" applyAlignment="1" applyProtection="1">
      <alignment horizontal="center" vertical="center" wrapText="1"/>
      <protection/>
    </xf>
    <xf numFmtId="0" fontId="42" fillId="20" borderId="35" xfId="0" applyFont="1" applyFill="1" applyBorder="1" applyAlignment="1" applyProtection="1">
      <alignment vertical="center"/>
      <protection/>
    </xf>
    <xf numFmtId="0" fontId="39" fillId="20" borderId="57" xfId="0" applyFont="1" applyFill="1" applyBorder="1" applyAlignment="1" applyProtection="1">
      <alignment horizontal="center" vertical="center" wrapText="1"/>
      <protection/>
    </xf>
    <xf numFmtId="0" fontId="39" fillId="20" borderId="55" xfId="0" applyFont="1" applyFill="1" applyBorder="1" applyAlignment="1" applyProtection="1">
      <alignment horizontal="center" vertical="center" wrapText="1"/>
      <protection/>
    </xf>
    <xf numFmtId="0" fontId="42" fillId="20" borderId="0" xfId="0" applyFont="1" applyFill="1" applyBorder="1" applyAlignment="1" applyProtection="1">
      <alignment vertical="center"/>
      <protection/>
    </xf>
    <xf numFmtId="0" fontId="42" fillId="20" borderId="58" xfId="0" applyFont="1" applyFill="1" applyBorder="1" applyAlignment="1" applyProtection="1">
      <alignment vertical="center"/>
      <protection/>
    </xf>
    <xf numFmtId="0" fontId="39" fillId="20" borderId="8" xfId="0" applyFont="1" applyFill="1" applyBorder="1" applyAlignment="1" applyProtection="1">
      <alignment/>
      <protection/>
    </xf>
    <xf numFmtId="0" fontId="39" fillId="20" borderId="30" xfId="0" applyFont="1" applyFill="1" applyBorder="1" applyAlignment="1" applyProtection="1">
      <alignment/>
      <protection/>
    </xf>
    <xf numFmtId="14" fontId="39" fillId="3" borderId="26" xfId="0" applyNumberFormat="1" applyFont="1" applyFill="1" applyBorder="1" applyAlignment="1" applyProtection="1">
      <alignment/>
      <protection/>
    </xf>
    <xf numFmtId="0" fontId="42" fillId="4" borderId="8" xfId="0" applyFont="1" applyFill="1" applyBorder="1" applyAlignment="1" applyProtection="1">
      <alignment/>
      <protection/>
    </xf>
    <xf numFmtId="0" fontId="42" fillId="4" borderId="30" xfId="0" applyFont="1" applyFill="1" applyBorder="1" applyAlignment="1" applyProtection="1">
      <alignment/>
      <protection/>
    </xf>
    <xf numFmtId="0" fontId="42" fillId="20" borderId="8" xfId="0" applyFont="1" applyFill="1" applyBorder="1" applyAlignment="1" applyProtection="1">
      <alignment/>
      <protection/>
    </xf>
    <xf numFmtId="0" fontId="42" fillId="20" borderId="30" xfId="0" applyFont="1" applyFill="1" applyBorder="1" applyAlignment="1" applyProtection="1">
      <alignment/>
      <protection/>
    </xf>
    <xf numFmtId="0" fontId="39" fillId="20" borderId="59" xfId="0" applyFont="1" applyFill="1" applyBorder="1" applyAlignment="1" applyProtection="1">
      <alignment horizontal="center" vertical="center" wrapText="1"/>
      <protection/>
    </xf>
    <xf numFmtId="0" fontId="39" fillId="20" borderId="60" xfId="0" applyFont="1" applyFill="1" applyBorder="1" applyAlignment="1" applyProtection="1">
      <alignment horizontal="center" vertical="center" wrapText="1"/>
      <protection/>
    </xf>
    <xf numFmtId="0" fontId="39" fillId="20" borderId="61" xfId="0" applyFont="1" applyFill="1" applyBorder="1" applyAlignment="1" applyProtection="1">
      <alignment horizontal="center" vertical="center" wrapText="1"/>
      <protection/>
    </xf>
    <xf numFmtId="0" fontId="39" fillId="20" borderId="7" xfId="0" applyFont="1" applyFill="1" applyBorder="1" applyAlignment="1" applyProtection="1">
      <alignment horizontal="center" vertical="center" wrapText="1"/>
      <protection/>
    </xf>
    <xf numFmtId="0" fontId="39" fillId="20" borderId="7" xfId="0" applyFont="1" applyFill="1" applyBorder="1" applyAlignment="1" applyProtection="1">
      <alignment horizontal="center" vertical="center"/>
      <protection/>
    </xf>
    <xf numFmtId="9" fontId="39" fillId="20" borderId="29" xfId="0" applyNumberFormat="1" applyFont="1" applyFill="1" applyBorder="1" applyAlignment="1" applyProtection="1">
      <alignment horizontal="center" vertical="center" wrapText="1"/>
      <protection/>
    </xf>
    <xf numFmtId="0" fontId="39" fillId="20" borderId="7" xfId="0" applyFont="1" applyFill="1" applyBorder="1" applyAlignment="1" applyProtection="1">
      <alignment vertical="center"/>
      <protection/>
    </xf>
    <xf numFmtId="9" fontId="39" fillId="20" borderId="7" xfId="0" applyNumberFormat="1" applyFont="1" applyFill="1" applyBorder="1" applyAlignment="1" applyProtection="1">
      <alignment horizontal="center" vertical="center" wrapText="1"/>
      <protection/>
    </xf>
    <xf numFmtId="9" fontId="39" fillId="20" borderId="62" xfId="0" applyNumberFormat="1" applyFont="1" applyFill="1" applyBorder="1" applyAlignment="1" applyProtection="1">
      <alignment horizontal="center" vertical="center" wrapText="1"/>
      <protection/>
    </xf>
    <xf numFmtId="0" fontId="39" fillId="20" borderId="8" xfId="0" applyFont="1" applyFill="1" applyBorder="1" applyAlignment="1" applyProtection="1">
      <alignment vertical="center"/>
      <protection/>
    </xf>
    <xf numFmtId="0" fontId="39" fillId="20" borderId="63" xfId="0" applyFont="1" applyFill="1" applyBorder="1" applyAlignment="1" applyProtection="1">
      <alignment horizontal="center" vertical="center" wrapText="1"/>
      <protection/>
    </xf>
    <xf numFmtId="0" fontId="39" fillId="20" borderId="64" xfId="0" applyFont="1" applyFill="1" applyBorder="1" applyAlignment="1" applyProtection="1">
      <alignment horizontal="center" vertical="center"/>
      <protection/>
    </xf>
    <xf numFmtId="0" fontId="39" fillId="20" borderId="65" xfId="0" applyFont="1" applyFill="1" applyBorder="1" applyAlignment="1" applyProtection="1">
      <alignment horizontal="center" vertical="center"/>
      <protection/>
    </xf>
    <xf numFmtId="0" fontId="39" fillId="0" borderId="8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/>
    </xf>
    <xf numFmtId="0" fontId="61" fillId="20" borderId="66" xfId="0" applyFont="1" applyFill="1" applyBorder="1" applyAlignment="1" applyProtection="1">
      <alignment horizontal="left" vertical="center"/>
      <protection/>
    </xf>
    <xf numFmtId="0" fontId="61" fillId="20" borderId="67" xfId="0" applyFont="1" applyFill="1" applyBorder="1" applyAlignment="1" applyProtection="1">
      <alignment horizontal="left" vertical="center"/>
      <protection/>
    </xf>
    <xf numFmtId="0" fontId="61" fillId="20" borderId="68" xfId="0" applyFont="1" applyFill="1" applyBorder="1" applyAlignment="1" applyProtection="1">
      <alignment horizontal="left" vertical="center"/>
      <protection/>
    </xf>
    <xf numFmtId="0" fontId="42" fillId="20" borderId="50" xfId="0" applyFont="1" applyFill="1" applyBorder="1" applyAlignment="1" applyProtection="1">
      <alignment vertical="center"/>
      <protection/>
    </xf>
    <xf numFmtId="0" fontId="42" fillId="20" borderId="49" xfId="0" applyFont="1" applyFill="1" applyBorder="1" applyAlignment="1" applyProtection="1">
      <alignment vertical="center"/>
      <protection/>
    </xf>
    <xf numFmtId="0" fontId="42" fillId="20" borderId="48" xfId="0" applyFont="1" applyFill="1" applyBorder="1" applyAlignment="1" applyProtection="1">
      <alignment vertical="center"/>
      <protection/>
    </xf>
    <xf numFmtId="0" fontId="39" fillId="20" borderId="49" xfId="0" applyFont="1" applyFill="1" applyBorder="1" applyAlignment="1" applyProtection="1">
      <alignment horizontal="center" vertical="center" wrapText="1"/>
      <protection/>
    </xf>
    <xf numFmtId="0" fontId="39" fillId="20" borderId="35" xfId="0" applyFont="1" applyFill="1" applyBorder="1" applyAlignment="1" applyProtection="1">
      <alignment horizontal="center" vertical="center" wrapText="1"/>
      <protection/>
    </xf>
    <xf numFmtId="9" fontId="39" fillId="20" borderId="44" xfId="0" applyNumberFormat="1" applyFont="1" applyFill="1" applyBorder="1" applyAlignment="1" applyProtection="1">
      <alignment horizontal="center" vertical="center" wrapText="1"/>
      <protection/>
    </xf>
    <xf numFmtId="0" fontId="42" fillId="0" borderId="8" xfId="0" applyFont="1" applyFill="1" applyBorder="1" applyAlignment="1" applyProtection="1">
      <alignment horizontal="left" vertical="center" wrapText="1"/>
      <protection/>
    </xf>
    <xf numFmtId="0" fontId="42" fillId="0" borderId="27" xfId="0" applyFont="1" applyFill="1" applyBorder="1" applyAlignment="1" applyProtection="1">
      <alignment horizontal="left" vertical="center" wrapText="1"/>
      <protection/>
    </xf>
    <xf numFmtId="0" fontId="42" fillId="0" borderId="38" xfId="0" applyFont="1" applyFill="1" applyBorder="1" applyAlignment="1" applyProtection="1">
      <alignment horizontal="left" vertical="center" wrapText="1"/>
      <protection/>
    </xf>
    <xf numFmtId="0" fontId="39" fillId="20" borderId="55" xfId="0" applyFont="1" applyFill="1" applyBorder="1" applyAlignment="1" applyProtection="1">
      <alignment vertical="center" wrapText="1"/>
      <protection/>
    </xf>
    <xf numFmtId="0" fontId="39" fillId="20" borderId="39" xfId="0" applyFont="1" applyFill="1" applyBorder="1" applyAlignment="1" applyProtection="1">
      <alignment vertical="center" wrapText="1"/>
      <protection/>
    </xf>
    <xf numFmtId="0" fontId="39" fillId="20" borderId="53" xfId="0" applyFont="1" applyFill="1" applyBorder="1" applyAlignment="1" applyProtection="1">
      <alignment vertical="center" wrapText="1"/>
      <protection/>
    </xf>
    <xf numFmtId="0" fontId="39" fillId="20" borderId="64" xfId="0" applyFont="1" applyFill="1" applyBorder="1" applyAlignment="1" applyProtection="1">
      <alignment horizontal="center" vertical="center" wrapText="1"/>
      <protection/>
    </xf>
    <xf numFmtId="0" fontId="42" fillId="0" borderId="8" xfId="0" applyFont="1" applyFill="1" applyBorder="1" applyAlignment="1" applyProtection="1">
      <alignment horizontal="left" vertical="center"/>
      <protection/>
    </xf>
    <xf numFmtId="0" fontId="42" fillId="0" borderId="27" xfId="0" applyFont="1" applyFill="1" applyBorder="1" applyAlignment="1" applyProtection="1">
      <alignment horizontal="left" vertical="center"/>
      <protection/>
    </xf>
    <xf numFmtId="0" fontId="42" fillId="0" borderId="38" xfId="0" applyFont="1" applyFill="1" applyBorder="1" applyAlignment="1" applyProtection="1">
      <alignment horizontal="left" vertical="center"/>
      <protection/>
    </xf>
    <xf numFmtId="0" fontId="39" fillId="20" borderId="65" xfId="0" applyFont="1" applyFill="1" applyBorder="1" applyAlignment="1" applyProtection="1">
      <alignment horizontal="center" vertical="center" wrapText="1"/>
      <protection/>
    </xf>
    <xf numFmtId="0" fontId="39" fillId="20" borderId="69" xfId="0" applyFont="1" applyFill="1" applyBorder="1" applyAlignment="1" applyProtection="1">
      <alignment horizontal="center" vertical="center"/>
      <protection/>
    </xf>
    <xf numFmtId="0" fontId="39" fillId="20" borderId="8" xfId="0" applyFont="1" applyFill="1" applyBorder="1" applyAlignment="1" applyProtection="1">
      <alignment horizontal="center" vertical="center" wrapText="1"/>
      <protection/>
    </xf>
    <xf numFmtId="0" fontId="39" fillId="20" borderId="27" xfId="0" applyFont="1" applyFill="1" applyBorder="1" applyAlignment="1" applyProtection="1">
      <alignment horizontal="center" vertical="center"/>
      <protection/>
    </xf>
    <xf numFmtId="0" fontId="42" fillId="20" borderId="30" xfId="0" applyFont="1" applyFill="1" applyBorder="1" applyAlignment="1" applyProtection="1">
      <alignment horizontal="center" vertical="center"/>
      <protection/>
    </xf>
    <xf numFmtId="14" fontId="39" fillId="4" borderId="8" xfId="0" applyNumberFormat="1" applyFont="1" applyFill="1" applyBorder="1" applyAlignment="1" applyProtection="1">
      <alignment horizontal="right"/>
      <protection/>
    </xf>
    <xf numFmtId="14" fontId="39" fillId="4" borderId="30" xfId="0" applyNumberFormat="1" applyFont="1" applyFill="1" applyBorder="1" applyAlignment="1" applyProtection="1">
      <alignment horizontal="right"/>
      <protection/>
    </xf>
    <xf numFmtId="0" fontId="40" fillId="20" borderId="50" xfId="0" applyFont="1" applyFill="1" applyBorder="1" applyAlignment="1" applyProtection="1">
      <alignment vertical="center"/>
      <protection/>
    </xf>
    <xf numFmtId="0" fontId="40" fillId="20" borderId="49" xfId="0" applyFont="1" applyFill="1" applyBorder="1" applyAlignment="1" applyProtection="1">
      <alignment vertical="center"/>
      <protection/>
    </xf>
    <xf numFmtId="0" fontId="40" fillId="20" borderId="48" xfId="0" applyFont="1" applyFill="1" applyBorder="1" applyAlignment="1" applyProtection="1">
      <alignment vertical="center"/>
      <protection/>
    </xf>
    <xf numFmtId="0" fontId="40" fillId="20" borderId="0" xfId="0" applyFont="1" applyFill="1" applyBorder="1" applyAlignment="1" applyProtection="1">
      <alignment vertical="center"/>
      <protection/>
    </xf>
    <xf numFmtId="0" fontId="40" fillId="20" borderId="58" xfId="0" applyFont="1" applyFill="1" applyBorder="1" applyAlignment="1" applyProtection="1">
      <alignment vertical="center"/>
      <protection/>
    </xf>
    <xf numFmtId="0" fontId="40" fillId="20" borderId="35" xfId="0" applyFont="1" applyFill="1" applyBorder="1" applyAlignment="1" applyProtection="1">
      <alignment vertical="center"/>
      <protection/>
    </xf>
    <xf numFmtId="0" fontId="39" fillId="4" borderId="8" xfId="0" applyNumberFormat="1" applyFont="1" applyFill="1" applyBorder="1" applyAlignment="1" applyProtection="1">
      <alignment horizontal="left"/>
      <protection/>
    </xf>
    <xf numFmtId="0" fontId="39" fillId="4" borderId="27" xfId="0" applyNumberFormat="1" applyFont="1" applyFill="1" applyBorder="1" applyAlignment="1" applyProtection="1">
      <alignment horizontal="left"/>
      <protection/>
    </xf>
    <xf numFmtId="0" fontId="39" fillId="4" borderId="30" xfId="0" applyNumberFormat="1" applyFont="1" applyFill="1" applyBorder="1" applyAlignment="1" applyProtection="1">
      <alignment horizontal="left"/>
      <protection/>
    </xf>
    <xf numFmtId="0" fontId="61" fillId="20" borderId="66" xfId="0" applyFont="1" applyFill="1" applyBorder="1" applyAlignment="1" applyProtection="1">
      <alignment vertical="center"/>
      <protection/>
    </xf>
    <xf numFmtId="0" fontId="61" fillId="20" borderId="67" xfId="0" applyFont="1" applyFill="1" applyBorder="1" applyAlignment="1" applyProtection="1">
      <alignment vertical="center"/>
      <protection/>
    </xf>
    <xf numFmtId="0" fontId="61" fillId="20" borderId="68" xfId="0" applyFont="1" applyFill="1" applyBorder="1" applyAlignment="1" applyProtection="1">
      <alignment vertical="center"/>
      <protection/>
    </xf>
    <xf numFmtId="0" fontId="39" fillId="20" borderId="29" xfId="0" applyFont="1" applyFill="1" applyBorder="1" applyAlignment="1" applyProtection="1">
      <alignment vertical="center"/>
      <protection/>
    </xf>
    <xf numFmtId="0" fontId="56" fillId="0" borderId="56" xfId="0" applyFont="1" applyFill="1" applyBorder="1" applyAlignment="1" applyProtection="1">
      <alignment horizontal="center" vertical="center"/>
      <protection/>
    </xf>
    <xf numFmtId="0" fontId="39" fillId="0" borderId="70" xfId="0" applyFont="1" applyFill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/>
      <protection/>
    </xf>
    <xf numFmtId="0" fontId="40" fillId="0" borderId="38" xfId="0" applyFont="1" applyBorder="1" applyAlignment="1" applyProtection="1">
      <alignment/>
      <protection/>
    </xf>
    <xf numFmtId="0" fontId="40" fillId="0" borderId="27" xfId="0" applyFont="1" applyFill="1" applyBorder="1" applyAlignment="1" applyProtection="1">
      <alignment/>
      <protection/>
    </xf>
    <xf numFmtId="0" fontId="40" fillId="0" borderId="38" xfId="0" applyFont="1" applyFill="1" applyBorder="1" applyAlignment="1" applyProtection="1">
      <alignment/>
      <protection/>
    </xf>
    <xf numFmtId="0" fontId="39" fillId="20" borderId="71" xfId="0" applyFont="1" applyFill="1" applyBorder="1" applyAlignment="1" applyProtection="1">
      <alignment horizontal="center" vertical="center" wrapText="1"/>
      <protection/>
    </xf>
    <xf numFmtId="0" fontId="39" fillId="20" borderId="47" xfId="0" applyFont="1" applyFill="1" applyBorder="1" applyAlignment="1" applyProtection="1">
      <alignment horizontal="center" vertical="center" wrapText="1"/>
      <protection/>
    </xf>
    <xf numFmtId="0" fontId="39" fillId="20" borderId="34" xfId="0" applyFont="1" applyFill="1" applyBorder="1" applyAlignment="1" applyProtection="1">
      <alignment horizontal="center" vertical="center" wrapText="1"/>
      <protection/>
    </xf>
    <xf numFmtId="0" fontId="39" fillId="20" borderId="72" xfId="0" applyFont="1" applyFill="1" applyBorder="1" applyAlignment="1" applyProtection="1">
      <alignment horizontal="center" vertical="center" wrapText="1"/>
      <protection/>
    </xf>
    <xf numFmtId="0" fontId="39" fillId="20" borderId="73" xfId="0" applyFont="1" applyFill="1" applyBorder="1" applyAlignment="1" applyProtection="1">
      <alignment horizontal="center" vertical="center" wrapText="1"/>
      <protection/>
    </xf>
    <xf numFmtId="0" fontId="39" fillId="20" borderId="74" xfId="0" applyFont="1" applyFill="1" applyBorder="1" applyAlignment="1" applyProtection="1">
      <alignment horizontal="center" vertical="center" wrapText="1"/>
      <protection/>
    </xf>
    <xf numFmtId="0" fontId="56" fillId="20" borderId="50" xfId="0" applyFont="1" applyFill="1" applyBorder="1" applyAlignment="1" applyProtection="1">
      <alignment horizontal="center"/>
      <protection/>
    </xf>
    <xf numFmtId="0" fontId="40" fillId="20" borderId="49" xfId="0" applyFont="1" applyFill="1" applyBorder="1" applyAlignment="1" applyProtection="1">
      <alignment/>
      <protection/>
    </xf>
    <xf numFmtId="0" fontId="40" fillId="20" borderId="48" xfId="0" applyFont="1" applyFill="1" applyBorder="1" applyAlignment="1" applyProtection="1">
      <alignment/>
      <protection/>
    </xf>
    <xf numFmtId="0" fontId="40" fillId="20" borderId="0" xfId="0" applyFont="1" applyFill="1" applyAlignment="1" applyProtection="1">
      <alignment/>
      <protection/>
    </xf>
    <xf numFmtId="0" fontId="39" fillId="20" borderId="57" xfId="0" applyFont="1" applyFill="1" applyBorder="1" applyAlignment="1" applyProtection="1">
      <alignment horizontal="center" vertical="center"/>
      <protection/>
    </xf>
    <xf numFmtId="0" fontId="39" fillId="20" borderId="55" xfId="0" applyFont="1" applyFill="1" applyBorder="1" applyAlignment="1" applyProtection="1">
      <alignment horizontal="center" vertical="center"/>
      <protection/>
    </xf>
    <xf numFmtId="0" fontId="39" fillId="20" borderId="41" xfId="0" applyFont="1" applyFill="1" applyBorder="1" applyAlignment="1" applyProtection="1">
      <alignment horizontal="center" vertical="center"/>
      <protection/>
    </xf>
    <xf numFmtId="0" fontId="39" fillId="20" borderId="54" xfId="0" applyFont="1" applyFill="1" applyBorder="1" applyAlignment="1" applyProtection="1">
      <alignment horizontal="center" vertical="center"/>
      <protection/>
    </xf>
    <xf numFmtId="0" fontId="39" fillId="20" borderId="39" xfId="0" applyFont="1" applyFill="1" applyBorder="1" applyAlignment="1" applyProtection="1">
      <alignment horizontal="center" vertical="center"/>
      <protection/>
    </xf>
    <xf numFmtId="0" fontId="39" fillId="20" borderId="53" xfId="0" applyFont="1" applyFill="1" applyBorder="1" applyAlignment="1" applyProtection="1">
      <alignment horizontal="center" vertical="center"/>
      <protection/>
    </xf>
    <xf numFmtId="0" fontId="39" fillId="20" borderId="55" xfId="0" applyFont="1" applyFill="1" applyBorder="1" applyAlignment="1" applyProtection="1">
      <alignment/>
      <protection/>
    </xf>
    <xf numFmtId="0" fontId="39" fillId="20" borderId="54" xfId="0" applyFont="1" applyFill="1" applyBorder="1" applyAlignment="1" applyProtection="1">
      <alignment/>
      <protection/>
    </xf>
    <xf numFmtId="0" fontId="39" fillId="20" borderId="53" xfId="0" applyFont="1" applyFill="1" applyBorder="1" applyAlignment="1" applyProtection="1">
      <alignment/>
      <protection/>
    </xf>
    <xf numFmtId="0" fontId="62" fillId="20" borderId="57" xfId="0" applyFont="1" applyFill="1" applyBorder="1" applyAlignment="1" applyProtection="1">
      <alignment horizontal="center" wrapText="1"/>
      <protection/>
    </xf>
    <xf numFmtId="0" fontId="62" fillId="20" borderId="49" xfId="0" applyFont="1" applyFill="1" applyBorder="1" applyAlignment="1" applyProtection="1">
      <alignment/>
      <protection/>
    </xf>
    <xf numFmtId="0" fontId="62" fillId="20" borderId="55" xfId="0" applyFont="1" applyFill="1" applyBorder="1" applyAlignment="1" applyProtection="1">
      <alignment/>
      <protection/>
    </xf>
    <xf numFmtId="0" fontId="62" fillId="20" borderId="41" xfId="0" applyFont="1" applyFill="1" applyBorder="1" applyAlignment="1" applyProtection="1">
      <alignment/>
      <protection/>
    </xf>
    <xf numFmtId="0" fontId="62" fillId="20" borderId="0" xfId="0" applyFont="1" applyFill="1" applyBorder="1" applyAlignment="1" applyProtection="1">
      <alignment/>
      <protection/>
    </xf>
    <xf numFmtId="0" fontId="62" fillId="20" borderId="54" xfId="0" applyFont="1" applyFill="1" applyBorder="1" applyAlignment="1" applyProtection="1">
      <alignment/>
      <protection/>
    </xf>
    <xf numFmtId="0" fontId="62" fillId="20" borderId="39" xfId="0" applyFont="1" applyFill="1" applyBorder="1" applyAlignment="1" applyProtection="1">
      <alignment/>
      <protection/>
    </xf>
    <xf numFmtId="0" fontId="62" fillId="20" borderId="35" xfId="0" applyFont="1" applyFill="1" applyBorder="1" applyAlignment="1" applyProtection="1">
      <alignment/>
      <protection/>
    </xf>
    <xf numFmtId="0" fontId="62" fillId="20" borderId="53" xfId="0" applyFont="1" applyFill="1" applyBorder="1" applyAlignment="1" applyProtection="1">
      <alignment/>
      <protection/>
    </xf>
    <xf numFmtId="0" fontId="39" fillId="20" borderId="29" xfId="0" applyFont="1" applyFill="1" applyBorder="1" applyAlignment="1" applyProtection="1">
      <alignment horizontal="center" vertical="center"/>
      <protection/>
    </xf>
    <xf numFmtId="0" fontId="42" fillId="20" borderId="47" xfId="0" applyFont="1" applyFill="1" applyBorder="1" applyAlignment="1" applyProtection="1">
      <alignment horizontal="center" vertical="center"/>
      <protection/>
    </xf>
    <xf numFmtId="0" fontId="42" fillId="20" borderId="34" xfId="0" applyFont="1" applyFill="1" applyBorder="1" applyAlignment="1" applyProtection="1">
      <alignment vertical="center"/>
      <protection/>
    </xf>
    <xf numFmtId="0" fontId="39" fillId="20" borderId="29" xfId="0" applyFont="1" applyFill="1" applyBorder="1" applyAlignment="1" applyProtection="1">
      <alignment horizontal="center" vertical="center" wrapText="1"/>
      <protection/>
    </xf>
    <xf numFmtId="0" fontId="39" fillId="20" borderId="41" xfId="0" applyFont="1" applyFill="1" applyBorder="1" applyAlignment="1" applyProtection="1">
      <alignment horizontal="center" vertical="center" wrapText="1"/>
      <protection/>
    </xf>
    <xf numFmtId="0" fontId="39" fillId="20" borderId="54" xfId="0" applyFont="1" applyFill="1" applyBorder="1" applyAlignment="1" applyProtection="1">
      <alignment horizontal="center" vertical="center" wrapText="1"/>
      <protection/>
    </xf>
    <xf numFmtId="0" fontId="39" fillId="20" borderId="47" xfId="0" applyFont="1" applyFill="1" applyBorder="1" applyAlignment="1" applyProtection="1">
      <alignment/>
      <protection/>
    </xf>
    <xf numFmtId="0" fontId="39" fillId="20" borderId="34" xfId="0" applyFont="1" applyFill="1" applyBorder="1" applyAlignment="1" applyProtection="1">
      <alignment/>
      <protection/>
    </xf>
    <xf numFmtId="0" fontId="56" fillId="20" borderId="50" xfId="0" applyFont="1" applyFill="1" applyBorder="1" applyAlignment="1" applyProtection="1">
      <alignment horizontal="center" vertical="center"/>
      <protection/>
    </xf>
    <xf numFmtId="0" fontId="56" fillId="20" borderId="49" xfId="0" applyFont="1" applyFill="1" applyBorder="1" applyAlignment="1" applyProtection="1">
      <alignment horizontal="center" vertical="center"/>
      <protection/>
    </xf>
    <xf numFmtId="0" fontId="56" fillId="20" borderId="48" xfId="0" applyFont="1" applyFill="1" applyBorder="1" applyAlignment="1" applyProtection="1">
      <alignment horizontal="center" vertical="center"/>
      <protection/>
    </xf>
    <xf numFmtId="0" fontId="56" fillId="20" borderId="0" xfId="0" applyFont="1" applyFill="1" applyBorder="1" applyAlignment="1" applyProtection="1">
      <alignment horizontal="center" vertical="center"/>
      <protection/>
    </xf>
    <xf numFmtId="0" fontId="56" fillId="20" borderId="58" xfId="0" applyFont="1" applyFill="1" applyBorder="1" applyAlignment="1" applyProtection="1">
      <alignment horizontal="center" vertical="center"/>
      <protection/>
    </xf>
    <xf numFmtId="0" fontId="56" fillId="20" borderId="35" xfId="0" applyFont="1" applyFill="1" applyBorder="1" applyAlignment="1" applyProtection="1">
      <alignment horizontal="center" vertical="center"/>
      <protection/>
    </xf>
    <xf numFmtId="0" fontId="39" fillId="20" borderId="71" xfId="0" applyFont="1" applyFill="1" applyBorder="1" applyAlignment="1" applyProtection="1" quotePrefix="1">
      <alignment horizontal="center" vertical="center" wrapText="1"/>
      <protection/>
    </xf>
    <xf numFmtId="0" fontId="39" fillId="20" borderId="34" xfId="0" applyFont="1" applyFill="1" applyBorder="1" applyAlignment="1" applyProtection="1" quotePrefix="1">
      <alignment horizontal="center" vertical="center" wrapText="1"/>
      <protection/>
    </xf>
    <xf numFmtId="0" fontId="40" fillId="0" borderId="0" xfId="0" applyFont="1" applyBorder="1" applyAlignment="1" applyProtection="1">
      <alignment horizontal="left"/>
      <protection/>
    </xf>
    <xf numFmtId="0" fontId="39" fillId="0" borderId="7" xfId="0" applyFont="1" applyFill="1" applyBorder="1" applyAlignment="1" applyProtection="1">
      <alignment horizontal="left" vertical="center" wrapText="1"/>
      <protection/>
    </xf>
    <xf numFmtId="0" fontId="39" fillId="0" borderId="46" xfId="0" applyFont="1" applyFill="1" applyBorder="1" applyAlignment="1" applyProtection="1">
      <alignment horizontal="left" vertical="center" wrapText="1"/>
      <protection/>
    </xf>
    <xf numFmtId="0" fontId="39" fillId="20" borderId="69" xfId="0" applyFont="1" applyFill="1" applyBorder="1" applyAlignment="1" applyProtection="1">
      <alignment horizontal="center" vertical="center" wrapText="1"/>
      <protection/>
    </xf>
    <xf numFmtId="0" fontId="39" fillId="20" borderId="57" xfId="0" applyFont="1" applyFill="1" applyBorder="1" applyAlignment="1" applyProtection="1">
      <alignment horizontal="left" vertical="center" wrapText="1" indent="3"/>
      <protection/>
    </xf>
    <xf numFmtId="0" fontId="39" fillId="20" borderId="49" xfId="0" applyFont="1" applyFill="1" applyBorder="1" applyAlignment="1" applyProtection="1">
      <alignment horizontal="left" vertical="center" wrapText="1" indent="3"/>
      <protection/>
    </xf>
    <xf numFmtId="0" fontId="39" fillId="20" borderId="55" xfId="0" applyFont="1" applyFill="1" applyBorder="1" applyAlignment="1" applyProtection="1">
      <alignment horizontal="left" vertical="center" wrapText="1" indent="3"/>
      <protection/>
    </xf>
    <xf numFmtId="0" fontId="39" fillId="20" borderId="75" xfId="0" applyFont="1" applyFill="1" applyBorder="1" applyAlignment="1" applyProtection="1">
      <alignment horizontal="center" vertical="center" wrapText="1"/>
      <protection/>
    </xf>
    <xf numFmtId="0" fontId="56" fillId="20" borderId="48" xfId="0" applyFont="1" applyFill="1" applyBorder="1" applyAlignment="1" applyProtection="1">
      <alignment horizontal="center"/>
      <protection/>
    </xf>
    <xf numFmtId="0" fontId="56" fillId="20" borderId="58" xfId="0" applyFont="1" applyFill="1" applyBorder="1" applyAlignment="1" applyProtection="1">
      <alignment horizontal="center"/>
      <protection/>
    </xf>
    <xf numFmtId="0" fontId="39" fillId="20" borderId="34" xfId="0" applyFont="1" applyFill="1" applyBorder="1" applyAlignment="1" applyProtection="1">
      <alignment horizontal="center" vertical="center"/>
      <protection/>
    </xf>
    <xf numFmtId="0" fontId="42" fillId="20" borderId="69" xfId="0" applyFont="1" applyFill="1" applyBorder="1" applyAlignment="1" applyProtection="1">
      <alignment horizontal="center" vertical="center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tabSelected="1"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9.00390625" style="2" hidden="1" customWidth="1"/>
    <col min="7" max="7" width="4.00390625" style="1" customWidth="1"/>
    <col min="8" max="8" width="29.875" style="1" customWidth="1"/>
    <col min="9" max="16" width="7.00390625" style="1" customWidth="1"/>
    <col min="17" max="33" width="6.75390625" style="1" customWidth="1"/>
    <col min="34" max="34" width="9.25390625" style="1" customWidth="1"/>
    <col min="35" max="35" width="6.75390625" style="1" customWidth="1"/>
    <col min="36" max="36" width="7.00390625" style="1" customWidth="1"/>
    <col min="37" max="37" width="8.875" style="1" customWidth="1"/>
    <col min="38" max="57" width="6.75390625" style="1" customWidth="1"/>
    <col min="58" max="58" width="8.125" style="1" customWidth="1"/>
    <col min="59" max="62" width="6.75390625" style="1" customWidth="1"/>
    <col min="63" max="68" width="8.50390625" style="1" customWidth="1"/>
    <col min="69" max="69" width="10.25390625" style="1" customWidth="1"/>
    <col min="70" max="16384" width="9.00390625" style="1" customWidth="1"/>
  </cols>
  <sheetData>
    <row r="1" spans="1:69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9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  <c r="P1" s="75" t="s">
        <v>3</v>
      </c>
      <c r="Q1" s="75" t="s">
        <v>3</v>
      </c>
      <c r="R1" s="75" t="s">
        <v>3</v>
      </c>
      <c r="S1" s="75" t="s">
        <v>3</v>
      </c>
      <c r="T1" s="75" t="s">
        <v>3</v>
      </c>
      <c r="U1" s="75" t="s">
        <v>3</v>
      </c>
      <c r="V1" s="75" t="s">
        <v>3</v>
      </c>
      <c r="W1" s="75" t="s">
        <v>3</v>
      </c>
      <c r="X1" s="75" t="s">
        <v>3</v>
      </c>
      <c r="Y1" s="75" t="s">
        <v>3</v>
      </c>
      <c r="Z1" s="75" t="s">
        <v>3</v>
      </c>
      <c r="AA1" s="75" t="s">
        <v>3</v>
      </c>
      <c r="AB1" s="75" t="s">
        <v>3</v>
      </c>
      <c r="AC1" s="75" t="s">
        <v>3</v>
      </c>
      <c r="AD1" s="75" t="s">
        <v>3</v>
      </c>
      <c r="AE1" s="75" t="s">
        <v>3</v>
      </c>
      <c r="AF1" s="75" t="s">
        <v>3</v>
      </c>
      <c r="AG1" s="75" t="s">
        <v>3</v>
      </c>
      <c r="AH1" s="75" t="s">
        <v>3</v>
      </c>
      <c r="AI1" s="75" t="s">
        <v>3</v>
      </c>
      <c r="AJ1" s="75" t="s">
        <v>3</v>
      </c>
      <c r="AK1" s="75" t="s">
        <v>3</v>
      </c>
      <c r="AL1" s="75" t="s">
        <v>3</v>
      </c>
      <c r="AM1" s="75" t="s">
        <v>3</v>
      </c>
      <c r="AN1" s="75" t="s">
        <v>3</v>
      </c>
      <c r="AO1" s="75" t="s">
        <v>3</v>
      </c>
      <c r="AP1" s="75" t="s">
        <v>3</v>
      </c>
      <c r="AQ1" s="75" t="s">
        <v>3</v>
      </c>
      <c r="AR1" s="75" t="s">
        <v>3</v>
      </c>
      <c r="AS1" s="75" t="s">
        <v>3</v>
      </c>
      <c r="AT1" s="75" t="s">
        <v>3</v>
      </c>
      <c r="AU1" s="75" t="s">
        <v>3</v>
      </c>
      <c r="AV1" s="75" t="s">
        <v>3</v>
      </c>
      <c r="AW1" s="75" t="s">
        <v>3</v>
      </c>
      <c r="AX1" s="75" t="s">
        <v>3</v>
      </c>
      <c r="AY1" s="75" t="s">
        <v>3</v>
      </c>
      <c r="AZ1" s="75" t="s">
        <v>3</v>
      </c>
      <c r="BA1" s="75" t="s">
        <v>3</v>
      </c>
      <c r="BB1" s="75" t="s">
        <v>3</v>
      </c>
      <c r="BC1" s="75" t="s">
        <v>3</v>
      </c>
      <c r="BD1" s="75" t="s">
        <v>3</v>
      </c>
      <c r="BE1" s="75" t="s">
        <v>3</v>
      </c>
      <c r="BF1" s="75" t="s">
        <v>3</v>
      </c>
      <c r="BG1" s="75" t="s">
        <v>3</v>
      </c>
      <c r="BH1" s="75" t="s">
        <v>3</v>
      </c>
      <c r="BI1" s="75" t="s">
        <v>3</v>
      </c>
      <c r="BJ1" s="75" t="s">
        <v>3</v>
      </c>
      <c r="BK1" s="75" t="s">
        <v>3</v>
      </c>
      <c r="BL1" s="75" t="s">
        <v>3</v>
      </c>
      <c r="BM1" s="75" t="s">
        <v>3</v>
      </c>
      <c r="BN1" s="75" t="s">
        <v>3</v>
      </c>
      <c r="BO1" s="75" t="s">
        <v>3</v>
      </c>
      <c r="BP1" s="75" t="s">
        <v>3</v>
      </c>
      <c r="BQ1" s="75" t="s">
        <v>3</v>
      </c>
    </row>
    <row r="2" spans="1:9" ht="13.5" hidden="1">
      <c r="A2" s="75" t="s">
        <v>300</v>
      </c>
      <c r="B2" s="75"/>
      <c r="C2" s="71"/>
      <c r="D2" s="75"/>
      <c r="E2" s="68"/>
      <c r="F2" s="69"/>
      <c r="G2" s="75"/>
      <c r="H2" s="74"/>
      <c r="I2" s="75"/>
    </row>
    <row r="3" spans="1:9" ht="13.5" hidden="1">
      <c r="A3" s="75" t="s">
        <v>299</v>
      </c>
      <c r="B3" s="75"/>
      <c r="C3" s="71"/>
      <c r="D3" s="75"/>
      <c r="E3" s="68"/>
      <c r="F3" s="69"/>
      <c r="G3" s="75"/>
      <c r="H3" s="74"/>
      <c r="I3" s="75"/>
    </row>
    <row r="4" spans="1:9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  <c r="I4" s="75"/>
    </row>
    <row r="5" spans="1:9" ht="13.5" hidden="1">
      <c r="A5" s="75" t="s">
        <v>296</v>
      </c>
      <c r="B5" s="75" t="s">
        <v>295</v>
      </c>
      <c r="C5" s="71"/>
      <c r="D5" s="75"/>
      <c r="E5" s="68"/>
      <c r="F5" s="69"/>
      <c r="G5" s="75"/>
      <c r="H5" s="74"/>
      <c r="I5" s="75"/>
    </row>
    <row r="6" spans="1:9" ht="13.5" hidden="1">
      <c r="A6" s="75" t="s">
        <v>294</v>
      </c>
      <c r="B6" s="75" t="s">
        <v>293</v>
      </c>
      <c r="C6" s="71"/>
      <c r="D6" s="75"/>
      <c r="E6" s="68"/>
      <c r="F6" s="69"/>
      <c r="G6" s="75"/>
      <c r="H6" s="74"/>
      <c r="I6" s="75"/>
    </row>
    <row r="7" spans="1:9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  <c r="I7" s="75"/>
    </row>
    <row r="8" spans="1:22" ht="13.5">
      <c r="A8" s="75" t="s">
        <v>141</v>
      </c>
      <c r="B8" s="75"/>
      <c r="C8" s="71"/>
      <c r="D8" s="75"/>
      <c r="E8" s="68"/>
      <c r="F8" s="69"/>
      <c r="G8" s="75"/>
      <c r="H8" s="74"/>
      <c r="I8" s="75"/>
      <c r="U8" s="325" t="s">
        <v>290</v>
      </c>
      <c r="V8" s="326"/>
    </row>
    <row r="9" spans="1:16" ht="14.25">
      <c r="A9" s="75" t="s">
        <v>141</v>
      </c>
      <c r="B9" s="75"/>
      <c r="C9" s="71"/>
      <c r="D9" s="75"/>
      <c r="E9" s="68"/>
      <c r="F9" s="79"/>
      <c r="G9" s="75" t="s">
        <v>289</v>
      </c>
      <c r="H9" s="79"/>
      <c r="I9" s="79"/>
      <c r="J9" s="75"/>
      <c r="K9" s="75" t="s">
        <v>288</v>
      </c>
      <c r="L9" s="79"/>
      <c r="M9" s="79"/>
      <c r="N9" s="79"/>
      <c r="P9" s="1" t="s">
        <v>288</v>
      </c>
    </row>
    <row r="10" spans="1:69" ht="14.25">
      <c r="A10" s="81" t="s">
        <v>141</v>
      </c>
      <c r="B10" s="75"/>
      <c r="C10" s="71"/>
      <c r="D10" s="75"/>
      <c r="E10" s="68"/>
      <c r="F10" s="80" t="s">
        <v>287</v>
      </c>
      <c r="G10" s="93" t="s">
        <v>672</v>
      </c>
      <c r="H10" s="98"/>
      <c r="I10" s="97"/>
      <c r="J10" s="96"/>
      <c r="K10" s="95"/>
      <c r="L10" s="83"/>
      <c r="M10" s="83"/>
      <c r="N10" s="83"/>
      <c r="O10" s="88"/>
      <c r="P10" s="297">
        <f>DATE(YEAR('C19'!P23),MONTH('C19'!P23),DAY('C19'!P23))</f>
        <v>42004</v>
      </c>
      <c r="Q10" s="298"/>
      <c r="R10" s="77"/>
      <c r="S10" s="77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</row>
    <row r="11" spans="1:19" ht="15">
      <c r="A11" s="87" t="s">
        <v>141</v>
      </c>
      <c r="B11" s="85"/>
      <c r="C11" s="85"/>
      <c r="D11" s="85"/>
      <c r="E11" s="85"/>
      <c r="F11" s="84"/>
      <c r="G11" s="94" t="s">
        <v>286</v>
      </c>
      <c r="H11" s="84"/>
      <c r="I11" s="85"/>
      <c r="J11" s="85"/>
      <c r="K11" s="85"/>
      <c r="L11" s="85"/>
      <c r="M11" s="85"/>
      <c r="N11" s="85"/>
      <c r="O11" s="80"/>
      <c r="P11" s="75" t="s">
        <v>285</v>
      </c>
      <c r="Q11" s="84"/>
      <c r="R11" s="84"/>
      <c r="S11" s="84"/>
    </row>
    <row r="12" spans="1:69" ht="14.25">
      <c r="A12" s="81" t="s">
        <v>141</v>
      </c>
      <c r="B12" s="75"/>
      <c r="C12" s="71"/>
      <c r="D12" s="75"/>
      <c r="E12" s="68"/>
      <c r="F12" s="80" t="s">
        <v>284</v>
      </c>
      <c r="G12" s="93" t="s">
        <v>671</v>
      </c>
      <c r="H12" s="92"/>
      <c r="I12" s="78"/>
      <c r="J12" s="78"/>
      <c r="K12" s="78"/>
      <c r="L12" s="78"/>
      <c r="M12" s="78"/>
      <c r="N12" s="78"/>
      <c r="O12" s="88"/>
      <c r="P12" s="305" t="s">
        <v>283</v>
      </c>
      <c r="Q12" s="306"/>
      <c r="R12" s="77"/>
      <c r="S12" s="7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</row>
    <row r="13" spans="1:19" ht="15">
      <c r="A13" s="87" t="s">
        <v>141</v>
      </c>
      <c r="B13" s="75"/>
      <c r="C13" s="71"/>
      <c r="D13" s="75"/>
      <c r="E13" s="68"/>
      <c r="F13" s="79"/>
      <c r="G13" s="79"/>
      <c r="H13" s="74"/>
      <c r="I13" s="75"/>
      <c r="J13" s="75"/>
      <c r="K13" s="75"/>
      <c r="L13" s="75"/>
      <c r="M13" s="75"/>
      <c r="N13" s="75"/>
      <c r="O13" s="80"/>
      <c r="P13" s="74" t="s">
        <v>282</v>
      </c>
      <c r="Q13" s="86"/>
      <c r="R13" s="79"/>
      <c r="S13" s="79"/>
    </row>
    <row r="14" spans="1:69" ht="14.25">
      <c r="A14" s="81" t="s">
        <v>141</v>
      </c>
      <c r="B14" s="75"/>
      <c r="C14" s="71"/>
      <c r="D14" s="85"/>
      <c r="E14" s="90"/>
      <c r="F14" s="80" t="s">
        <v>281</v>
      </c>
      <c r="G14" s="79"/>
      <c r="H14" s="74"/>
      <c r="I14" s="77"/>
      <c r="J14" s="77"/>
      <c r="K14" s="77"/>
      <c r="L14" s="77"/>
      <c r="M14" s="77"/>
      <c r="N14" s="77"/>
      <c r="O14" s="88"/>
      <c r="P14" s="310" t="s">
        <v>280</v>
      </c>
      <c r="Q14" s="311"/>
      <c r="R14" s="77"/>
      <c r="S14" s="77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</row>
    <row r="15" spans="1:19" ht="15">
      <c r="A15" s="87" t="s">
        <v>141</v>
      </c>
      <c r="B15" s="75"/>
      <c r="C15" s="71"/>
      <c r="D15" s="85"/>
      <c r="E15" s="90"/>
      <c r="F15" s="79"/>
      <c r="G15" s="79"/>
      <c r="H15" s="74"/>
      <c r="I15" s="79"/>
      <c r="J15" s="79"/>
      <c r="K15" s="79"/>
      <c r="L15" s="79"/>
      <c r="M15" s="79"/>
      <c r="N15" s="79"/>
      <c r="O15" s="80"/>
      <c r="P15" s="91" t="s">
        <v>279</v>
      </c>
      <c r="Q15" s="86"/>
      <c r="R15" s="79"/>
      <c r="S15" s="79"/>
    </row>
    <row r="16" spans="1:69" ht="13.5">
      <c r="A16" s="81" t="s">
        <v>141</v>
      </c>
      <c r="B16" s="85"/>
      <c r="C16" s="85"/>
      <c r="D16" s="85"/>
      <c r="E16" s="85"/>
      <c r="F16" s="80" t="s">
        <v>278</v>
      </c>
      <c r="G16" s="84"/>
      <c r="H16" s="84"/>
      <c r="I16" s="83"/>
      <c r="J16" s="83"/>
      <c r="K16" s="83"/>
      <c r="L16" s="83"/>
      <c r="M16" s="83"/>
      <c r="N16" s="83"/>
      <c r="O16" s="88"/>
      <c r="P16" s="308" t="str">
        <f>IF('C19'!P14="Mesiac",MONTH('C19'!P10)&amp;"."&amp;CHAR(32),IF('C19'!P14="Štvrťrok",ROUNDUP(MONTH('C19'!P10)/3,0)&amp;"."&amp;CHAR(32),IF('C19'!P14="polrok",ROUNDUP(MONTH('C19'!P10)/6,0)&amp;"."&amp;CHAR(32),"")))&amp;'C19'!P14&amp;CHAR(32)&amp;YEAR('C19'!P10)</f>
        <v>4. štvrťrok 2014</v>
      </c>
      <c r="Q16" s="309"/>
      <c r="R16" s="82"/>
      <c r="S16" s="82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</row>
    <row r="17" spans="1:19" ht="15">
      <c r="A17" s="87" t="s">
        <v>141</v>
      </c>
      <c r="B17" s="75"/>
      <c r="C17" s="71"/>
      <c r="D17" s="85"/>
      <c r="E17" s="90"/>
      <c r="F17" s="79"/>
      <c r="G17" s="79"/>
      <c r="H17" s="74"/>
      <c r="I17" s="75"/>
      <c r="J17" s="75"/>
      <c r="K17" s="75"/>
      <c r="L17" s="75"/>
      <c r="M17" s="75"/>
      <c r="N17" s="75"/>
      <c r="O17" s="80"/>
      <c r="P17" s="75" t="s">
        <v>277</v>
      </c>
      <c r="Q17" s="86"/>
      <c r="R17" s="79"/>
      <c r="S17" s="79"/>
    </row>
    <row r="18" spans="1:69" ht="13.5">
      <c r="A18" s="81" t="s">
        <v>141</v>
      </c>
      <c r="B18" s="85"/>
      <c r="C18" s="85"/>
      <c r="D18" s="85"/>
      <c r="E18" s="85"/>
      <c r="F18" s="80" t="s">
        <v>276</v>
      </c>
      <c r="G18" s="84"/>
      <c r="H18" s="84"/>
      <c r="I18" s="83"/>
      <c r="J18" s="83"/>
      <c r="K18" s="83"/>
      <c r="L18" s="83"/>
      <c r="M18" s="83"/>
      <c r="N18" s="83"/>
      <c r="O18" s="88"/>
      <c r="P18" s="305" t="s">
        <v>674</v>
      </c>
      <c r="Q18" s="306"/>
      <c r="R18" s="82"/>
      <c r="S18" s="82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</row>
    <row r="19" spans="1:19" ht="15">
      <c r="A19" s="87" t="s">
        <v>141</v>
      </c>
      <c r="B19" s="75"/>
      <c r="C19" s="71"/>
      <c r="D19" s="75"/>
      <c r="E19" s="68"/>
      <c r="F19" s="79"/>
      <c r="G19" s="79"/>
      <c r="H19" s="74"/>
      <c r="I19" s="75"/>
      <c r="J19" s="75"/>
      <c r="K19" s="75"/>
      <c r="L19" s="75"/>
      <c r="M19" s="75"/>
      <c r="N19" s="75"/>
      <c r="O19" s="80"/>
      <c r="P19" s="89" t="s">
        <v>275</v>
      </c>
      <c r="Q19" s="86"/>
      <c r="R19" s="79"/>
      <c r="S19" s="79"/>
    </row>
    <row r="20" spans="1:69" ht="13.5">
      <c r="A20" s="81" t="s">
        <v>141</v>
      </c>
      <c r="B20" s="85"/>
      <c r="C20" s="85"/>
      <c r="D20" s="85"/>
      <c r="E20" s="85"/>
      <c r="F20" s="80" t="s">
        <v>274</v>
      </c>
      <c r="G20" s="84"/>
      <c r="H20" s="84"/>
      <c r="I20" s="83"/>
      <c r="J20" s="83"/>
      <c r="K20" s="83"/>
      <c r="L20" s="83"/>
      <c r="M20" s="83"/>
      <c r="N20" s="83"/>
      <c r="O20" s="88"/>
      <c r="P20" s="305" t="s">
        <v>273</v>
      </c>
      <c r="Q20" s="306"/>
      <c r="R20" s="82"/>
      <c r="S20" s="82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</row>
    <row r="21" spans="1:19" ht="15">
      <c r="A21" s="87" t="s">
        <v>141</v>
      </c>
      <c r="B21" s="75"/>
      <c r="C21" s="71"/>
      <c r="D21" s="75"/>
      <c r="E21" s="68"/>
      <c r="F21" s="79"/>
      <c r="G21" s="79"/>
      <c r="H21" s="74"/>
      <c r="I21" s="75"/>
      <c r="J21" s="75"/>
      <c r="K21" s="75"/>
      <c r="L21" s="75"/>
      <c r="M21" s="75"/>
      <c r="N21" s="75"/>
      <c r="O21" s="80"/>
      <c r="P21" s="75" t="s">
        <v>272</v>
      </c>
      <c r="Q21" s="86"/>
      <c r="R21" s="79"/>
      <c r="S21" s="79"/>
    </row>
    <row r="22" spans="1:69" ht="13.5">
      <c r="A22" s="81" t="s">
        <v>141</v>
      </c>
      <c r="B22" s="85"/>
      <c r="C22" s="85"/>
      <c r="D22" s="85"/>
      <c r="E22" s="85"/>
      <c r="F22" s="80" t="s">
        <v>271</v>
      </c>
      <c r="G22" s="84"/>
      <c r="H22" s="84"/>
      <c r="I22" s="83"/>
      <c r="J22" s="83"/>
      <c r="K22" s="83"/>
      <c r="L22" s="83"/>
      <c r="M22" s="83"/>
      <c r="N22" s="83"/>
      <c r="O22" s="82"/>
      <c r="P22" s="305" t="s">
        <v>270</v>
      </c>
      <c r="Q22" s="306"/>
      <c r="R22" s="82"/>
      <c r="S22" s="82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</row>
    <row r="23" spans="1:69" ht="14.25">
      <c r="A23" s="81" t="s">
        <v>141</v>
      </c>
      <c r="B23" s="75"/>
      <c r="C23" s="71"/>
      <c r="D23" s="75"/>
      <c r="E23" s="68"/>
      <c r="F23" s="80" t="s">
        <v>269</v>
      </c>
      <c r="G23" s="79"/>
      <c r="H23" s="74"/>
      <c r="I23" s="78"/>
      <c r="J23" s="78"/>
      <c r="K23" s="78"/>
      <c r="L23" s="78"/>
      <c r="M23" s="78"/>
      <c r="N23" s="78"/>
      <c r="O23" s="77"/>
      <c r="P23" s="307" t="s">
        <v>673</v>
      </c>
      <c r="Q23" s="307"/>
      <c r="R23" s="77"/>
      <c r="S23" s="77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</row>
    <row r="24" spans="1:9" ht="14.25" thickBot="1">
      <c r="A24" s="75" t="s">
        <v>141</v>
      </c>
      <c r="B24" s="75"/>
      <c r="C24" s="71"/>
      <c r="D24" s="75"/>
      <c r="E24" s="68"/>
      <c r="F24" s="69"/>
      <c r="G24" s="75"/>
      <c r="H24" s="74"/>
      <c r="I24" s="73"/>
    </row>
    <row r="25" spans="1:77" ht="13.5" hidden="1">
      <c r="A25" s="71" t="s">
        <v>268</v>
      </c>
      <c r="B25" s="71"/>
      <c r="C25" s="71"/>
      <c r="D25" s="71"/>
      <c r="E25" s="68"/>
      <c r="F25" s="69"/>
      <c r="G25" s="71" t="s">
        <v>267</v>
      </c>
      <c r="H25" s="72" t="s">
        <v>266</v>
      </c>
      <c r="I25" s="72" t="s">
        <v>265</v>
      </c>
      <c r="J25" s="72" t="s">
        <v>264</v>
      </c>
      <c r="K25" s="72" t="s">
        <v>263</v>
      </c>
      <c r="L25" s="72" t="s">
        <v>262</v>
      </c>
      <c r="M25" s="72" t="s">
        <v>261</v>
      </c>
      <c r="N25" s="72" t="s">
        <v>260</v>
      </c>
      <c r="O25" s="71" t="s">
        <v>259</v>
      </c>
      <c r="P25" s="71" t="s">
        <v>258</v>
      </c>
      <c r="Q25" s="71" t="s">
        <v>257</v>
      </c>
      <c r="R25" s="71" t="s">
        <v>256</v>
      </c>
      <c r="S25" s="71" t="s">
        <v>255</v>
      </c>
      <c r="T25" s="71" t="s">
        <v>254</v>
      </c>
      <c r="U25" s="71" t="s">
        <v>253</v>
      </c>
      <c r="V25" s="71" t="s">
        <v>252</v>
      </c>
      <c r="W25" s="71" t="s">
        <v>251</v>
      </c>
      <c r="X25" s="71" t="s">
        <v>250</v>
      </c>
      <c r="Y25" s="71" t="s">
        <v>249</v>
      </c>
      <c r="Z25" s="71" t="s">
        <v>248</v>
      </c>
      <c r="AA25" s="71" t="s">
        <v>247</v>
      </c>
      <c r="AB25" s="71" t="s">
        <v>246</v>
      </c>
      <c r="AC25" s="71" t="s">
        <v>245</v>
      </c>
      <c r="AD25" s="71" t="s">
        <v>244</v>
      </c>
      <c r="AE25" s="71" t="s">
        <v>243</v>
      </c>
      <c r="AF25" s="71" t="s">
        <v>242</v>
      </c>
      <c r="AG25" s="54" t="s">
        <v>241</v>
      </c>
      <c r="AH25" s="54" t="s">
        <v>240</v>
      </c>
      <c r="AI25" s="54" t="s">
        <v>239</v>
      </c>
      <c r="AJ25" s="54" t="s">
        <v>238</v>
      </c>
      <c r="AK25" s="54" t="s">
        <v>237</v>
      </c>
      <c r="AL25" s="71" t="s">
        <v>236</v>
      </c>
      <c r="AM25" s="71" t="s">
        <v>235</v>
      </c>
      <c r="AN25" s="71" t="s">
        <v>234</v>
      </c>
      <c r="AO25" s="71" t="s">
        <v>233</v>
      </c>
      <c r="AP25" s="71" t="s">
        <v>232</v>
      </c>
      <c r="AQ25" s="71" t="s">
        <v>231</v>
      </c>
      <c r="AR25" s="71" t="s">
        <v>230</v>
      </c>
      <c r="AS25" s="71" t="s">
        <v>229</v>
      </c>
      <c r="AT25" s="71" t="s">
        <v>228</v>
      </c>
      <c r="AU25" s="71" t="s">
        <v>227</v>
      </c>
      <c r="AV25" s="71" t="s">
        <v>226</v>
      </c>
      <c r="AW25" s="71" t="s">
        <v>225</v>
      </c>
      <c r="AX25" s="71" t="s">
        <v>224</v>
      </c>
      <c r="AY25" s="71" t="s">
        <v>223</v>
      </c>
      <c r="AZ25" s="54" t="s">
        <v>222</v>
      </c>
      <c r="BA25" s="54" t="s">
        <v>221</v>
      </c>
      <c r="BB25" s="71" t="s">
        <v>220</v>
      </c>
      <c r="BC25" s="54" t="s">
        <v>219</v>
      </c>
      <c r="BD25" s="54" t="s">
        <v>218</v>
      </c>
      <c r="BE25" s="54" t="s">
        <v>217</v>
      </c>
      <c r="BF25" s="54" t="s">
        <v>216</v>
      </c>
      <c r="BG25" s="54" t="s">
        <v>215</v>
      </c>
      <c r="BH25" s="54" t="s">
        <v>214</v>
      </c>
      <c r="BI25" s="54" t="s">
        <v>213</v>
      </c>
      <c r="BJ25" s="54" t="s">
        <v>212</v>
      </c>
      <c r="BK25" s="54" t="s">
        <v>211</v>
      </c>
      <c r="BL25" s="54" t="s">
        <v>210</v>
      </c>
      <c r="BM25" s="54" t="s">
        <v>209</v>
      </c>
      <c r="BN25" s="54" t="s">
        <v>208</v>
      </c>
      <c r="BO25" s="54" t="s">
        <v>207</v>
      </c>
      <c r="BP25" s="54" t="s">
        <v>206</v>
      </c>
      <c r="BQ25" s="70" t="s">
        <v>205</v>
      </c>
      <c r="BR25" s="64"/>
      <c r="BS25" s="64"/>
      <c r="BT25" s="64"/>
      <c r="BU25" s="64"/>
      <c r="BV25" s="64"/>
      <c r="BW25" s="64"/>
      <c r="BX25" s="64"/>
      <c r="BY25" s="64"/>
    </row>
    <row r="26" spans="1:69" ht="14.25" hidden="1" thickBot="1">
      <c r="A26" s="68" t="s">
        <v>204</v>
      </c>
      <c r="B26" s="68"/>
      <c r="C26" s="68"/>
      <c r="D26" s="68"/>
      <c r="E26" s="68"/>
      <c r="F26" s="69"/>
      <c r="G26" s="68"/>
      <c r="H26" s="67"/>
      <c r="I26" s="68" t="s">
        <v>203</v>
      </c>
      <c r="J26" s="67" t="s">
        <v>202</v>
      </c>
      <c r="K26" s="67" t="s">
        <v>201</v>
      </c>
      <c r="L26" s="67" t="s">
        <v>200</v>
      </c>
      <c r="M26" s="68" t="s">
        <v>199</v>
      </c>
      <c r="N26" s="68" t="s">
        <v>198</v>
      </c>
      <c r="O26" s="68" t="s">
        <v>197</v>
      </c>
      <c r="P26" s="67" t="s">
        <v>196</v>
      </c>
      <c r="Q26" s="67" t="s">
        <v>195</v>
      </c>
      <c r="R26" s="67" t="s">
        <v>194</v>
      </c>
      <c r="S26" s="67" t="s">
        <v>193</v>
      </c>
      <c r="T26" s="12" t="s">
        <v>192</v>
      </c>
      <c r="U26" s="12" t="s">
        <v>191</v>
      </c>
      <c r="V26" s="12" t="s">
        <v>190</v>
      </c>
      <c r="W26" s="12" t="s">
        <v>189</v>
      </c>
      <c r="X26" s="12" t="s">
        <v>188</v>
      </c>
      <c r="Y26" s="12" t="s">
        <v>187</v>
      </c>
      <c r="Z26" s="12" t="s">
        <v>186</v>
      </c>
      <c r="AA26" s="12" t="s">
        <v>185</v>
      </c>
      <c r="AB26" s="12" t="s">
        <v>184</v>
      </c>
      <c r="AC26" s="12" t="s">
        <v>183</v>
      </c>
      <c r="AD26" s="12" t="s">
        <v>182</v>
      </c>
      <c r="AE26" s="12" t="s">
        <v>181</v>
      </c>
      <c r="AF26" s="12" t="s">
        <v>180</v>
      </c>
      <c r="AG26" s="12" t="s">
        <v>179</v>
      </c>
      <c r="AH26" s="12" t="s">
        <v>178</v>
      </c>
      <c r="AI26" s="12" t="s">
        <v>177</v>
      </c>
      <c r="AJ26" s="12" t="s">
        <v>176</v>
      </c>
      <c r="AK26" s="12" t="s">
        <v>175</v>
      </c>
      <c r="AL26" s="12" t="s">
        <v>174</v>
      </c>
      <c r="AM26" s="12" t="s">
        <v>173</v>
      </c>
      <c r="AN26" s="12" t="s">
        <v>172</v>
      </c>
      <c r="AO26" s="12" t="s">
        <v>171</v>
      </c>
      <c r="AP26" s="12" t="s">
        <v>170</v>
      </c>
      <c r="AQ26" s="12" t="s">
        <v>169</v>
      </c>
      <c r="AR26" s="12" t="s">
        <v>168</v>
      </c>
      <c r="AS26" s="12" t="s">
        <v>167</v>
      </c>
      <c r="AT26" s="12" t="s">
        <v>166</v>
      </c>
      <c r="AU26" s="12" t="s">
        <v>165</v>
      </c>
      <c r="AV26" s="12" t="s">
        <v>164</v>
      </c>
      <c r="AW26" s="12" t="s">
        <v>163</v>
      </c>
      <c r="AX26" s="12" t="s">
        <v>162</v>
      </c>
      <c r="AY26" s="12" t="s">
        <v>161</v>
      </c>
      <c r="AZ26" s="12" t="s">
        <v>160</v>
      </c>
      <c r="BA26" s="12" t="s">
        <v>159</v>
      </c>
      <c r="BB26" s="12" t="s">
        <v>158</v>
      </c>
      <c r="BC26" s="12" t="s">
        <v>157</v>
      </c>
      <c r="BD26" s="12" t="s">
        <v>156</v>
      </c>
      <c r="BE26" s="12" t="s">
        <v>155</v>
      </c>
      <c r="BF26" s="12" t="s">
        <v>154</v>
      </c>
      <c r="BG26" s="12" t="s">
        <v>153</v>
      </c>
      <c r="BH26" s="12" t="s">
        <v>152</v>
      </c>
      <c r="BI26" s="12" t="s">
        <v>151</v>
      </c>
      <c r="BJ26" s="12" t="s">
        <v>150</v>
      </c>
      <c r="BK26" s="12" t="s">
        <v>149</v>
      </c>
      <c r="BL26" s="12" t="s">
        <v>148</v>
      </c>
      <c r="BM26" s="12" t="s">
        <v>147</v>
      </c>
      <c r="BN26" s="12" t="s">
        <v>146</v>
      </c>
      <c r="BO26" s="12" t="s">
        <v>145</v>
      </c>
      <c r="BP26" s="12" t="s">
        <v>144</v>
      </c>
      <c r="BQ26" s="12" t="s">
        <v>143</v>
      </c>
    </row>
    <row r="27" spans="1:28" ht="18" thickBot="1">
      <c r="A27" s="1" t="s">
        <v>141</v>
      </c>
      <c r="C27" s="54"/>
      <c r="E27" s="12"/>
      <c r="G27" s="327" t="s">
        <v>142</v>
      </c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9"/>
    </row>
    <row r="28" spans="1:19" s="64" customFormat="1" ht="13.5">
      <c r="A28" s="1" t="s">
        <v>141</v>
      </c>
      <c r="C28" s="54"/>
      <c r="E28" s="12"/>
      <c r="F28" s="6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69" s="2" customFormat="1" ht="14.25" thickBot="1">
      <c r="A29" s="63" t="s">
        <v>140</v>
      </c>
      <c r="C29" s="62"/>
      <c r="E29" s="61"/>
      <c r="F29" s="2" t="s">
        <v>139</v>
      </c>
      <c r="G29" s="296" t="s">
        <v>138</v>
      </c>
      <c r="H29" s="296"/>
      <c r="I29" s="2">
        <v>10</v>
      </c>
      <c r="J29" s="2">
        <v>20</v>
      </c>
      <c r="K29" s="2">
        <v>30</v>
      </c>
      <c r="L29" s="2">
        <v>40</v>
      </c>
      <c r="M29" s="2">
        <v>50</v>
      </c>
      <c r="N29" s="2">
        <v>60</v>
      </c>
      <c r="O29" s="2">
        <v>70</v>
      </c>
      <c r="P29" s="2">
        <v>80</v>
      </c>
      <c r="Q29" s="2">
        <v>90</v>
      </c>
      <c r="R29" s="2">
        <v>100</v>
      </c>
      <c r="S29" s="2">
        <v>110</v>
      </c>
      <c r="T29" s="2">
        <v>120</v>
      </c>
      <c r="U29" s="2">
        <v>130</v>
      </c>
      <c r="V29" s="2">
        <v>140</v>
      </c>
      <c r="W29" s="2">
        <v>150</v>
      </c>
      <c r="X29" s="2">
        <v>160</v>
      </c>
      <c r="Y29" s="2">
        <v>170</v>
      </c>
      <c r="Z29" s="2">
        <v>180</v>
      </c>
      <c r="AA29" s="2">
        <v>190</v>
      </c>
      <c r="AB29" s="2">
        <v>200</v>
      </c>
      <c r="AC29" s="2">
        <v>210</v>
      </c>
      <c r="AD29" s="2">
        <v>220</v>
      </c>
      <c r="AE29" s="2">
        <v>230</v>
      </c>
      <c r="AF29" s="2">
        <v>240</v>
      </c>
      <c r="AG29" s="2">
        <v>250</v>
      </c>
      <c r="AH29" s="2">
        <v>260</v>
      </c>
      <c r="AI29" s="2">
        <v>270</v>
      </c>
      <c r="AJ29" s="2">
        <v>280</v>
      </c>
      <c r="AK29" s="2">
        <v>290</v>
      </c>
      <c r="AL29" s="2">
        <v>300</v>
      </c>
      <c r="AM29" s="2">
        <v>310</v>
      </c>
      <c r="AN29" s="2">
        <v>320</v>
      </c>
      <c r="AO29" s="2">
        <v>330</v>
      </c>
      <c r="AP29" s="2">
        <v>340</v>
      </c>
      <c r="AQ29" s="2">
        <v>350</v>
      </c>
      <c r="AR29" s="2">
        <v>360</v>
      </c>
      <c r="AS29" s="2">
        <v>370</v>
      </c>
      <c r="AT29" s="2">
        <v>380</v>
      </c>
      <c r="AU29" s="2">
        <v>390</v>
      </c>
      <c r="AV29" s="2">
        <v>400</v>
      </c>
      <c r="AW29" s="2">
        <v>410</v>
      </c>
      <c r="AX29" s="2">
        <v>420</v>
      </c>
      <c r="AY29" s="2">
        <v>430</v>
      </c>
      <c r="AZ29" s="2">
        <v>440</v>
      </c>
      <c r="BA29" s="2">
        <v>450</v>
      </c>
      <c r="BB29" s="2">
        <v>460</v>
      </c>
      <c r="BC29" s="2">
        <v>470</v>
      </c>
      <c r="BD29" s="2">
        <v>480</v>
      </c>
      <c r="BE29" s="2">
        <v>490</v>
      </c>
      <c r="BF29" s="2">
        <v>500</v>
      </c>
      <c r="BG29" s="2">
        <v>510</v>
      </c>
      <c r="BH29" s="2">
        <v>520</v>
      </c>
      <c r="BI29" s="2">
        <v>530</v>
      </c>
      <c r="BJ29" s="2">
        <v>540</v>
      </c>
      <c r="BK29" s="2">
        <v>550</v>
      </c>
      <c r="BL29" s="2">
        <v>560</v>
      </c>
      <c r="BM29" s="2">
        <v>570</v>
      </c>
      <c r="BN29" s="2">
        <v>580</v>
      </c>
      <c r="BO29" s="2">
        <v>590</v>
      </c>
      <c r="BP29" s="2">
        <v>600</v>
      </c>
      <c r="BQ29" s="2">
        <v>610</v>
      </c>
    </row>
    <row r="30" spans="1:69" ht="31.5" customHeight="1">
      <c r="A30" s="1" t="s">
        <v>32</v>
      </c>
      <c r="C30" s="54"/>
      <c r="E30" s="12"/>
      <c r="G30" s="330"/>
      <c r="H30" s="331"/>
      <c r="I30" s="301" t="s">
        <v>137</v>
      </c>
      <c r="J30" s="302"/>
      <c r="K30" s="301" t="s">
        <v>136</v>
      </c>
      <c r="L30" s="302"/>
      <c r="M30" s="333" t="s">
        <v>135</v>
      </c>
      <c r="N30" s="333"/>
      <c r="O30" s="342" t="s">
        <v>134</v>
      </c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2" t="s">
        <v>133</v>
      </c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4"/>
      <c r="BI30" s="301" t="s">
        <v>132</v>
      </c>
      <c r="BJ30" s="339"/>
      <c r="BK30" s="301" t="s">
        <v>131</v>
      </c>
      <c r="BL30" s="333"/>
      <c r="BM30" s="302"/>
      <c r="BN30" s="342" t="s">
        <v>130</v>
      </c>
      <c r="BO30" s="342"/>
      <c r="BP30" s="342"/>
      <c r="BQ30" s="312" t="s">
        <v>129</v>
      </c>
    </row>
    <row r="31" spans="1:69" ht="88.5" customHeight="1">
      <c r="A31" s="1" t="s">
        <v>32</v>
      </c>
      <c r="C31" s="54"/>
      <c r="E31" s="12"/>
      <c r="G31" s="332"/>
      <c r="H31" s="303"/>
      <c r="I31" s="299"/>
      <c r="J31" s="295"/>
      <c r="K31" s="299"/>
      <c r="L31" s="295"/>
      <c r="M31" s="334"/>
      <c r="N31" s="334"/>
      <c r="O31" s="315" t="s">
        <v>128</v>
      </c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9">
        <v>12.5</v>
      </c>
      <c r="AF31" s="317"/>
      <c r="AG31" s="335" t="s">
        <v>127</v>
      </c>
      <c r="AH31" s="320"/>
      <c r="AI31" s="319" t="s">
        <v>126</v>
      </c>
      <c r="AJ31" s="320" t="s">
        <v>125</v>
      </c>
      <c r="AK31" s="321"/>
      <c r="AL31" s="315" t="s">
        <v>128</v>
      </c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9">
        <v>12.5</v>
      </c>
      <c r="BC31" s="319"/>
      <c r="BD31" s="317" t="s">
        <v>127</v>
      </c>
      <c r="BE31" s="318"/>
      <c r="BF31" s="319" t="s">
        <v>126</v>
      </c>
      <c r="BG31" s="320" t="s">
        <v>125</v>
      </c>
      <c r="BH31" s="321"/>
      <c r="BI31" s="340"/>
      <c r="BJ31" s="341"/>
      <c r="BK31" s="299"/>
      <c r="BL31" s="334"/>
      <c r="BM31" s="295"/>
      <c r="BN31" s="315"/>
      <c r="BO31" s="315"/>
      <c r="BP31" s="315"/>
      <c r="BQ31" s="313"/>
    </row>
    <row r="32" spans="1:69" ht="82.5">
      <c r="A32" s="1" t="s">
        <v>32</v>
      </c>
      <c r="C32" s="54"/>
      <c r="E32" s="12"/>
      <c r="G32" s="332"/>
      <c r="H32" s="303"/>
      <c r="I32" s="55" t="s">
        <v>122</v>
      </c>
      <c r="J32" s="55" t="s">
        <v>121</v>
      </c>
      <c r="K32" s="55" t="s">
        <v>124</v>
      </c>
      <c r="L32" s="55" t="s">
        <v>123</v>
      </c>
      <c r="M32" s="55" t="s">
        <v>122</v>
      </c>
      <c r="N32" s="55" t="s">
        <v>121</v>
      </c>
      <c r="O32" s="59" t="s">
        <v>120</v>
      </c>
      <c r="P32" s="59" t="s">
        <v>117</v>
      </c>
      <c r="Q32" s="59" t="s">
        <v>116</v>
      </c>
      <c r="R32" s="59" t="s">
        <v>115</v>
      </c>
      <c r="S32" s="59">
        <v>1</v>
      </c>
      <c r="T32" s="59">
        <v>1.5</v>
      </c>
      <c r="U32" s="59">
        <v>2</v>
      </c>
      <c r="V32" s="59">
        <v>2.25</v>
      </c>
      <c r="W32" s="59">
        <v>2.5</v>
      </c>
      <c r="X32" s="59">
        <v>3</v>
      </c>
      <c r="Y32" s="59">
        <v>3.5</v>
      </c>
      <c r="Z32" s="59">
        <v>4.25</v>
      </c>
      <c r="AA32" s="59">
        <v>5</v>
      </c>
      <c r="AB32" s="59">
        <v>6.5</v>
      </c>
      <c r="AC32" s="59">
        <v>7.5</v>
      </c>
      <c r="AD32" s="59">
        <v>8.5</v>
      </c>
      <c r="AE32" s="55" t="s">
        <v>114</v>
      </c>
      <c r="AF32" s="55" t="s">
        <v>113</v>
      </c>
      <c r="AG32" s="58"/>
      <c r="AH32" s="55" t="s">
        <v>112</v>
      </c>
      <c r="AI32" s="319"/>
      <c r="AJ32" s="58"/>
      <c r="AK32" s="55" t="s">
        <v>119</v>
      </c>
      <c r="AL32" s="60" t="s">
        <v>118</v>
      </c>
      <c r="AM32" s="59" t="s">
        <v>117</v>
      </c>
      <c r="AN32" s="59" t="s">
        <v>116</v>
      </c>
      <c r="AO32" s="59" t="s">
        <v>115</v>
      </c>
      <c r="AP32" s="59">
        <v>1</v>
      </c>
      <c r="AQ32" s="59">
        <v>1.5</v>
      </c>
      <c r="AR32" s="59">
        <v>2</v>
      </c>
      <c r="AS32" s="59">
        <v>2.25</v>
      </c>
      <c r="AT32" s="59">
        <v>2.5</v>
      </c>
      <c r="AU32" s="59">
        <v>3</v>
      </c>
      <c r="AV32" s="59">
        <v>3.5</v>
      </c>
      <c r="AW32" s="59">
        <v>4.25</v>
      </c>
      <c r="AX32" s="59">
        <v>5</v>
      </c>
      <c r="AY32" s="59">
        <v>6.5</v>
      </c>
      <c r="AZ32" s="59">
        <v>7.5</v>
      </c>
      <c r="BA32" s="59">
        <v>8.5</v>
      </c>
      <c r="BB32" s="55" t="s">
        <v>114</v>
      </c>
      <c r="BC32" s="55" t="s">
        <v>113</v>
      </c>
      <c r="BD32" s="58"/>
      <c r="BE32" s="55" t="s">
        <v>112</v>
      </c>
      <c r="BF32" s="319"/>
      <c r="BG32" s="58"/>
      <c r="BH32" s="57" t="s">
        <v>112</v>
      </c>
      <c r="BI32" s="56" t="s">
        <v>111</v>
      </c>
      <c r="BJ32" s="55" t="s">
        <v>110</v>
      </c>
      <c r="BK32" s="55" t="s">
        <v>111</v>
      </c>
      <c r="BL32" s="55" t="s">
        <v>110</v>
      </c>
      <c r="BM32" s="55" t="s">
        <v>109</v>
      </c>
      <c r="BN32" s="55" t="s">
        <v>111</v>
      </c>
      <c r="BO32" s="55" t="s">
        <v>110</v>
      </c>
      <c r="BP32" s="55" t="s">
        <v>109</v>
      </c>
      <c r="BQ32" s="314"/>
    </row>
    <row r="33" spans="1:69" ht="13.5">
      <c r="A33" s="1" t="s">
        <v>32</v>
      </c>
      <c r="C33" s="54"/>
      <c r="E33" s="12"/>
      <c r="G33" s="304"/>
      <c r="H33" s="300"/>
      <c r="I33" s="53" t="s">
        <v>67</v>
      </c>
      <c r="J33" s="53" t="s">
        <v>63</v>
      </c>
      <c r="K33" s="53" t="s">
        <v>60</v>
      </c>
      <c r="L33" s="53" t="s">
        <v>56</v>
      </c>
      <c r="M33" s="53" t="s">
        <v>53</v>
      </c>
      <c r="N33" s="53" t="s">
        <v>51</v>
      </c>
      <c r="O33" s="53" t="s">
        <v>47</v>
      </c>
      <c r="P33" s="53" t="s">
        <v>44</v>
      </c>
      <c r="Q33" s="53" t="s">
        <v>42</v>
      </c>
      <c r="R33" s="53" t="s">
        <v>38</v>
      </c>
      <c r="S33" s="53" t="s">
        <v>34</v>
      </c>
      <c r="T33" s="53" t="s">
        <v>29</v>
      </c>
      <c r="U33" s="53" t="s">
        <v>26</v>
      </c>
      <c r="V33" s="53" t="s">
        <v>23</v>
      </c>
      <c r="W33" s="53" t="s">
        <v>20</v>
      </c>
      <c r="X33" s="53" t="s">
        <v>17</v>
      </c>
      <c r="Y33" s="53" t="s">
        <v>14</v>
      </c>
      <c r="Z33" s="53" t="s">
        <v>11</v>
      </c>
      <c r="AA33" s="53" t="s">
        <v>8</v>
      </c>
      <c r="AB33" s="53" t="s">
        <v>5</v>
      </c>
      <c r="AC33" s="53" t="s">
        <v>1</v>
      </c>
      <c r="AD33" s="53" t="s">
        <v>108</v>
      </c>
      <c r="AE33" s="53" t="s">
        <v>107</v>
      </c>
      <c r="AF33" s="53" t="s">
        <v>106</v>
      </c>
      <c r="AG33" s="53" t="s">
        <v>105</v>
      </c>
      <c r="AH33" s="53" t="s">
        <v>104</v>
      </c>
      <c r="AI33" s="53" t="s">
        <v>103</v>
      </c>
      <c r="AJ33" s="53" t="s">
        <v>102</v>
      </c>
      <c r="AK33" s="53" t="s">
        <v>101</v>
      </c>
      <c r="AL33" s="53" t="s">
        <v>100</v>
      </c>
      <c r="AM33" s="53" t="s">
        <v>99</v>
      </c>
      <c r="AN33" s="53" t="s">
        <v>98</v>
      </c>
      <c r="AO33" s="53" t="s">
        <v>97</v>
      </c>
      <c r="AP33" s="53" t="s">
        <v>96</v>
      </c>
      <c r="AQ33" s="53" t="s">
        <v>95</v>
      </c>
      <c r="AR33" s="53" t="s">
        <v>94</v>
      </c>
      <c r="AS33" s="53" t="s">
        <v>93</v>
      </c>
      <c r="AT33" s="53" t="s">
        <v>92</v>
      </c>
      <c r="AU33" s="53" t="s">
        <v>91</v>
      </c>
      <c r="AV33" s="53" t="s">
        <v>90</v>
      </c>
      <c r="AW33" s="53" t="s">
        <v>89</v>
      </c>
      <c r="AX33" s="53" t="s">
        <v>88</v>
      </c>
      <c r="AY33" s="53" t="s">
        <v>87</v>
      </c>
      <c r="AZ33" s="53" t="s">
        <v>86</v>
      </c>
      <c r="BA33" s="53" t="s">
        <v>85</v>
      </c>
      <c r="BB33" s="53" t="s">
        <v>84</v>
      </c>
      <c r="BC33" s="53" t="s">
        <v>83</v>
      </c>
      <c r="BD33" s="53" t="s">
        <v>82</v>
      </c>
      <c r="BE33" s="53" t="s">
        <v>81</v>
      </c>
      <c r="BF33" s="53" t="s">
        <v>80</v>
      </c>
      <c r="BG33" s="53" t="s">
        <v>79</v>
      </c>
      <c r="BH33" s="53" t="s">
        <v>78</v>
      </c>
      <c r="BI33" s="52" t="s">
        <v>77</v>
      </c>
      <c r="BJ33" s="52" t="s">
        <v>76</v>
      </c>
      <c r="BK33" s="52" t="s">
        <v>75</v>
      </c>
      <c r="BL33" s="52" t="s">
        <v>74</v>
      </c>
      <c r="BM33" s="52" t="s">
        <v>73</v>
      </c>
      <c r="BN33" s="52" t="s">
        <v>72</v>
      </c>
      <c r="BO33" s="52" t="s">
        <v>71</v>
      </c>
      <c r="BP33" s="52" t="s">
        <v>70</v>
      </c>
      <c r="BQ33" s="51" t="s">
        <v>69</v>
      </c>
    </row>
    <row r="34" spans="1:69" ht="27.75" customHeight="1">
      <c r="A34" s="1" t="s">
        <v>3</v>
      </c>
      <c r="C34" s="40" t="s">
        <v>66</v>
      </c>
      <c r="E34" s="12" t="s">
        <v>68</v>
      </c>
      <c r="F34" s="2">
        <v>10</v>
      </c>
      <c r="G34" s="44" t="s">
        <v>67</v>
      </c>
      <c r="H34" s="39" t="s">
        <v>66</v>
      </c>
      <c r="I34" s="50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</row>
    <row r="35" spans="1:69" ht="17.25" customHeight="1">
      <c r="A35" s="1" t="s">
        <v>3</v>
      </c>
      <c r="C35" s="43" t="s">
        <v>65</v>
      </c>
      <c r="E35" s="12" t="s">
        <v>64</v>
      </c>
      <c r="F35" s="2">
        <v>20</v>
      </c>
      <c r="G35" s="44" t="s">
        <v>63</v>
      </c>
      <c r="H35" s="48" t="s">
        <v>62</v>
      </c>
      <c r="I35" s="47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1"/>
      <c r="P35" s="41"/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1"/>
      <c r="X35" s="46">
        <v>0</v>
      </c>
      <c r="Y35" s="46">
        <v>0</v>
      </c>
      <c r="Z35" s="41"/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1"/>
      <c r="AM35" s="41"/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1"/>
      <c r="AU35" s="46">
        <v>0</v>
      </c>
      <c r="AV35" s="46">
        <v>0</v>
      </c>
      <c r="AW35" s="41"/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36"/>
      <c r="BJ35" s="36"/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5"/>
    </row>
    <row r="36" spans="1:69" ht="17.25" customHeight="1">
      <c r="A36" s="1" t="s">
        <v>3</v>
      </c>
      <c r="C36" s="40" t="s">
        <v>59</v>
      </c>
      <c r="E36" s="12" t="s">
        <v>61</v>
      </c>
      <c r="F36" s="2">
        <v>30</v>
      </c>
      <c r="G36" s="44" t="s">
        <v>60</v>
      </c>
      <c r="H36" s="39" t="s">
        <v>59</v>
      </c>
      <c r="I36" s="47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35"/>
    </row>
    <row r="37" spans="1:69" ht="17.25" customHeight="1">
      <c r="A37" s="1" t="s">
        <v>3</v>
      </c>
      <c r="C37" s="43" t="s">
        <v>58</v>
      </c>
      <c r="E37" s="12" t="s">
        <v>57</v>
      </c>
      <c r="F37" s="2">
        <v>40</v>
      </c>
      <c r="G37" s="44" t="s">
        <v>56</v>
      </c>
      <c r="H37" s="42" t="s">
        <v>37</v>
      </c>
      <c r="I37" s="47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37"/>
      <c r="U37" s="37"/>
      <c r="V37" s="37"/>
      <c r="W37" s="46">
        <v>0</v>
      </c>
      <c r="X37" s="37"/>
      <c r="Y37" s="46">
        <v>0</v>
      </c>
      <c r="Z37" s="46">
        <v>0</v>
      </c>
      <c r="AA37" s="37"/>
      <c r="AB37" s="46">
        <v>0</v>
      </c>
      <c r="AC37" s="37"/>
      <c r="AD37" s="37"/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37"/>
      <c r="AR37" s="37"/>
      <c r="AS37" s="37"/>
      <c r="AT37" s="46">
        <v>0</v>
      </c>
      <c r="AU37" s="37"/>
      <c r="AV37" s="46">
        <v>0</v>
      </c>
      <c r="AW37" s="46">
        <v>0</v>
      </c>
      <c r="AX37" s="37"/>
      <c r="AY37" s="46">
        <v>0</v>
      </c>
      <c r="AZ37" s="37"/>
      <c r="BA37" s="37"/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35"/>
    </row>
    <row r="38" spans="1:69" ht="17.25" customHeight="1">
      <c r="A38" s="1" t="s">
        <v>3</v>
      </c>
      <c r="C38" s="34" t="s">
        <v>55</v>
      </c>
      <c r="E38" s="12" t="s">
        <v>54</v>
      </c>
      <c r="F38" s="2">
        <v>50</v>
      </c>
      <c r="G38" s="44" t="s">
        <v>53</v>
      </c>
      <c r="H38" s="38" t="s">
        <v>33</v>
      </c>
      <c r="I38" s="47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1"/>
      <c r="P38" s="41"/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1"/>
      <c r="X38" s="46">
        <v>0</v>
      </c>
      <c r="Y38" s="46">
        <v>0</v>
      </c>
      <c r="Z38" s="41"/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1"/>
      <c r="AM38" s="41"/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1"/>
      <c r="AU38" s="46">
        <v>0</v>
      </c>
      <c r="AV38" s="46">
        <v>0</v>
      </c>
      <c r="AW38" s="41"/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36"/>
      <c r="BJ38" s="36"/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35"/>
    </row>
    <row r="39" spans="1:69" ht="17.25" customHeight="1">
      <c r="A39" s="1" t="s">
        <v>3</v>
      </c>
      <c r="C39" s="40" t="s">
        <v>50</v>
      </c>
      <c r="E39" s="12" t="s">
        <v>52</v>
      </c>
      <c r="F39" s="2">
        <v>60</v>
      </c>
      <c r="G39" s="44" t="s">
        <v>51</v>
      </c>
      <c r="H39" s="39" t="s">
        <v>50</v>
      </c>
      <c r="I39" s="47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35"/>
    </row>
    <row r="40" spans="1:69" ht="17.25" customHeight="1">
      <c r="A40" s="1" t="s">
        <v>3</v>
      </c>
      <c r="C40" s="43" t="s">
        <v>49</v>
      </c>
      <c r="E40" s="12" t="s">
        <v>48</v>
      </c>
      <c r="F40" s="2">
        <v>70</v>
      </c>
      <c r="G40" s="22" t="s">
        <v>47</v>
      </c>
      <c r="H40" s="42" t="s">
        <v>37</v>
      </c>
      <c r="I40" s="47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37"/>
      <c r="U40" s="37"/>
      <c r="V40" s="37"/>
      <c r="W40" s="46">
        <v>0</v>
      </c>
      <c r="X40" s="37"/>
      <c r="Y40" s="46">
        <v>0</v>
      </c>
      <c r="Z40" s="46">
        <v>0</v>
      </c>
      <c r="AA40" s="37"/>
      <c r="AB40" s="46">
        <v>0</v>
      </c>
      <c r="AC40" s="37"/>
      <c r="AD40" s="37"/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37"/>
      <c r="AR40" s="37"/>
      <c r="AS40" s="37"/>
      <c r="AT40" s="46">
        <v>0</v>
      </c>
      <c r="AU40" s="37"/>
      <c r="AV40" s="46">
        <v>0</v>
      </c>
      <c r="AW40" s="46">
        <v>0</v>
      </c>
      <c r="AX40" s="37"/>
      <c r="AY40" s="46">
        <v>0</v>
      </c>
      <c r="AZ40" s="37"/>
      <c r="BA40" s="37"/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35"/>
    </row>
    <row r="41" spans="1:69" ht="17.25" customHeight="1">
      <c r="A41" s="1" t="s">
        <v>3</v>
      </c>
      <c r="C41" s="34" t="s">
        <v>46</v>
      </c>
      <c r="E41" s="12" t="s">
        <v>45</v>
      </c>
      <c r="F41" s="2">
        <v>80</v>
      </c>
      <c r="G41" s="22" t="s">
        <v>44</v>
      </c>
      <c r="H41" s="38" t="s">
        <v>33</v>
      </c>
      <c r="I41" s="47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1"/>
      <c r="P41" s="41"/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1"/>
      <c r="X41" s="46">
        <v>0</v>
      </c>
      <c r="Y41" s="46">
        <v>0</v>
      </c>
      <c r="Z41" s="41"/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1"/>
      <c r="AM41" s="41"/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1"/>
      <c r="AU41" s="46">
        <v>0</v>
      </c>
      <c r="AV41" s="46">
        <v>0</v>
      </c>
      <c r="AW41" s="41"/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36"/>
      <c r="BJ41" s="36"/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35"/>
    </row>
    <row r="42" spans="1:69" ht="17.25" customHeight="1">
      <c r="A42" s="1" t="s">
        <v>3</v>
      </c>
      <c r="C42" s="40" t="s">
        <v>41</v>
      </c>
      <c r="E42" s="12" t="s">
        <v>43</v>
      </c>
      <c r="F42" s="2">
        <v>90</v>
      </c>
      <c r="G42" s="22" t="s">
        <v>42</v>
      </c>
      <c r="H42" s="39" t="s">
        <v>41</v>
      </c>
      <c r="I42" s="47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36"/>
      <c r="BJ42" s="36"/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35"/>
    </row>
    <row r="43" spans="1:69" ht="17.25" customHeight="1">
      <c r="A43" s="1" t="s">
        <v>3</v>
      </c>
      <c r="C43" s="34" t="s">
        <v>40</v>
      </c>
      <c r="E43" s="12" t="s">
        <v>39</v>
      </c>
      <c r="F43" s="2">
        <v>100</v>
      </c>
      <c r="G43" s="22" t="s">
        <v>38</v>
      </c>
      <c r="H43" s="38" t="s">
        <v>37</v>
      </c>
      <c r="I43" s="47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37"/>
      <c r="U43" s="37"/>
      <c r="V43" s="37"/>
      <c r="W43" s="46">
        <v>0</v>
      </c>
      <c r="X43" s="37"/>
      <c r="Y43" s="46">
        <v>0</v>
      </c>
      <c r="Z43" s="46">
        <v>0</v>
      </c>
      <c r="AA43" s="37"/>
      <c r="AB43" s="46">
        <v>0</v>
      </c>
      <c r="AC43" s="37"/>
      <c r="AD43" s="37"/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37"/>
      <c r="AR43" s="37"/>
      <c r="AS43" s="37"/>
      <c r="AT43" s="46">
        <v>0</v>
      </c>
      <c r="AU43" s="37"/>
      <c r="AV43" s="46">
        <v>0</v>
      </c>
      <c r="AW43" s="46">
        <v>0</v>
      </c>
      <c r="AX43" s="37"/>
      <c r="AY43" s="46">
        <v>0</v>
      </c>
      <c r="AZ43" s="37"/>
      <c r="BA43" s="37"/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36"/>
      <c r="BJ43" s="36"/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35"/>
    </row>
    <row r="44" spans="1:69" ht="17.25" customHeight="1">
      <c r="A44" s="1" t="s">
        <v>3</v>
      </c>
      <c r="C44" s="34" t="s">
        <v>36</v>
      </c>
      <c r="E44" s="12" t="s">
        <v>35</v>
      </c>
      <c r="F44" s="2">
        <v>110</v>
      </c>
      <c r="G44" s="22" t="s">
        <v>34</v>
      </c>
      <c r="H44" s="33" t="s">
        <v>33</v>
      </c>
      <c r="I44" s="47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32"/>
      <c r="P44" s="32"/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32"/>
      <c r="X44" s="46">
        <v>0</v>
      </c>
      <c r="Y44" s="46">
        <v>0</v>
      </c>
      <c r="Z44" s="32"/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32"/>
      <c r="AM44" s="32"/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32"/>
      <c r="AU44" s="46">
        <v>0</v>
      </c>
      <c r="AV44" s="46">
        <v>0</v>
      </c>
      <c r="AW44" s="32"/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31"/>
      <c r="BJ44" s="31"/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30"/>
    </row>
    <row r="45" spans="1:69" ht="24" customHeight="1">
      <c r="A45" s="1" t="s">
        <v>32</v>
      </c>
      <c r="C45" s="29"/>
      <c r="E45" s="12"/>
      <c r="G45" s="22"/>
      <c r="H45" s="336" t="s">
        <v>31</v>
      </c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8"/>
    </row>
    <row r="46" spans="1:69" ht="25.5" customHeight="1">
      <c r="A46" s="1" t="s">
        <v>3</v>
      </c>
      <c r="C46" s="13" t="s">
        <v>28</v>
      </c>
      <c r="E46" s="12" t="s">
        <v>30</v>
      </c>
      <c r="F46" s="2">
        <v>120</v>
      </c>
      <c r="G46" s="22" t="s">
        <v>29</v>
      </c>
      <c r="H46" s="21" t="s">
        <v>28</v>
      </c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7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6">
        <v>0</v>
      </c>
      <c r="BN46" s="25"/>
      <c r="BO46" s="25"/>
      <c r="BP46" s="24">
        <v>0</v>
      </c>
      <c r="BQ46" s="23"/>
    </row>
    <row r="47" spans="1:69" ht="25.5" customHeight="1">
      <c r="A47" s="1" t="s">
        <v>3</v>
      </c>
      <c r="C47" s="13" t="s">
        <v>25</v>
      </c>
      <c r="E47" s="12" t="s">
        <v>27</v>
      </c>
      <c r="F47" s="2">
        <v>130</v>
      </c>
      <c r="G47" s="22" t="s">
        <v>26</v>
      </c>
      <c r="H47" s="21" t="s">
        <v>25</v>
      </c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9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7">
        <v>0</v>
      </c>
      <c r="BN47" s="16"/>
      <c r="BO47" s="16"/>
      <c r="BP47" s="15">
        <v>0</v>
      </c>
      <c r="BQ47" s="14"/>
    </row>
    <row r="48" spans="1:69" ht="25.5" customHeight="1">
      <c r="A48" s="1" t="s">
        <v>3</v>
      </c>
      <c r="C48" s="13" t="s">
        <v>22</v>
      </c>
      <c r="E48" s="12" t="s">
        <v>24</v>
      </c>
      <c r="F48" s="2">
        <v>140</v>
      </c>
      <c r="G48" s="22" t="s">
        <v>23</v>
      </c>
      <c r="H48" s="21" t="s">
        <v>22</v>
      </c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9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8"/>
      <c r="BJ48" s="18"/>
      <c r="BK48" s="16"/>
      <c r="BL48" s="16"/>
      <c r="BM48" s="17">
        <v>0</v>
      </c>
      <c r="BN48" s="16"/>
      <c r="BO48" s="16"/>
      <c r="BP48" s="15">
        <v>0</v>
      </c>
      <c r="BQ48" s="14"/>
    </row>
    <row r="49" spans="1:69" ht="25.5" customHeight="1">
      <c r="A49" s="1" t="s">
        <v>3</v>
      </c>
      <c r="C49" s="13" t="s">
        <v>19</v>
      </c>
      <c r="E49" s="12" t="s">
        <v>21</v>
      </c>
      <c r="F49" s="2">
        <v>150</v>
      </c>
      <c r="G49" s="22" t="s">
        <v>20</v>
      </c>
      <c r="H49" s="21" t="s">
        <v>19</v>
      </c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9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8"/>
      <c r="BJ49" s="18"/>
      <c r="BK49" s="16"/>
      <c r="BL49" s="16"/>
      <c r="BM49" s="17">
        <v>0</v>
      </c>
      <c r="BN49" s="16"/>
      <c r="BO49" s="16"/>
      <c r="BP49" s="15">
        <v>0</v>
      </c>
      <c r="BQ49" s="14"/>
    </row>
    <row r="50" spans="1:69" ht="25.5" customHeight="1">
      <c r="A50" s="1" t="s">
        <v>3</v>
      </c>
      <c r="C50" s="13" t="s">
        <v>16</v>
      </c>
      <c r="E50" s="12" t="s">
        <v>18</v>
      </c>
      <c r="F50" s="2">
        <v>160</v>
      </c>
      <c r="G50" s="22" t="s">
        <v>17</v>
      </c>
      <c r="H50" s="21" t="s">
        <v>16</v>
      </c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9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8"/>
      <c r="BJ50" s="18"/>
      <c r="BK50" s="16"/>
      <c r="BL50" s="16"/>
      <c r="BM50" s="17">
        <v>0</v>
      </c>
      <c r="BN50" s="16"/>
      <c r="BO50" s="16"/>
      <c r="BP50" s="15">
        <v>0</v>
      </c>
      <c r="BQ50" s="14"/>
    </row>
    <row r="51" spans="1:69" ht="25.5" customHeight="1">
      <c r="A51" s="1" t="s">
        <v>3</v>
      </c>
      <c r="C51" s="13" t="s">
        <v>13</v>
      </c>
      <c r="E51" s="12" t="s">
        <v>15</v>
      </c>
      <c r="F51" s="2">
        <v>170</v>
      </c>
      <c r="G51" s="22" t="s">
        <v>14</v>
      </c>
      <c r="H51" s="21" t="s">
        <v>13</v>
      </c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9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8"/>
      <c r="BJ51" s="18"/>
      <c r="BK51" s="16"/>
      <c r="BL51" s="16"/>
      <c r="BM51" s="17">
        <v>0</v>
      </c>
      <c r="BN51" s="16"/>
      <c r="BO51" s="16"/>
      <c r="BP51" s="15">
        <v>0</v>
      </c>
      <c r="BQ51" s="14"/>
    </row>
    <row r="52" spans="1:69" ht="25.5" customHeight="1">
      <c r="A52" s="1" t="s">
        <v>3</v>
      </c>
      <c r="C52" s="13" t="s">
        <v>10</v>
      </c>
      <c r="E52" s="12" t="s">
        <v>12</v>
      </c>
      <c r="F52" s="2">
        <v>180</v>
      </c>
      <c r="G52" s="22" t="s">
        <v>11</v>
      </c>
      <c r="H52" s="21" t="s">
        <v>10</v>
      </c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9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8"/>
      <c r="BJ52" s="18"/>
      <c r="BK52" s="16"/>
      <c r="BL52" s="16"/>
      <c r="BM52" s="17">
        <v>0</v>
      </c>
      <c r="BN52" s="16"/>
      <c r="BO52" s="16"/>
      <c r="BP52" s="15">
        <v>0</v>
      </c>
      <c r="BQ52" s="14"/>
    </row>
    <row r="53" spans="1:69" ht="25.5" customHeight="1">
      <c r="A53" s="1" t="s">
        <v>3</v>
      </c>
      <c r="C53" s="13" t="s">
        <v>7</v>
      </c>
      <c r="E53" s="12" t="s">
        <v>9</v>
      </c>
      <c r="F53" s="2">
        <v>190</v>
      </c>
      <c r="G53" s="22" t="s">
        <v>8</v>
      </c>
      <c r="H53" s="21" t="s">
        <v>7</v>
      </c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9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8"/>
      <c r="BJ53" s="18"/>
      <c r="BK53" s="16"/>
      <c r="BL53" s="16"/>
      <c r="BM53" s="17">
        <v>0</v>
      </c>
      <c r="BN53" s="16"/>
      <c r="BO53" s="16"/>
      <c r="BP53" s="15">
        <v>0</v>
      </c>
      <c r="BQ53" s="14"/>
    </row>
    <row r="54" spans="1:69" ht="25.5" customHeight="1">
      <c r="A54" s="1" t="s">
        <v>3</v>
      </c>
      <c r="C54" s="13" t="s">
        <v>4</v>
      </c>
      <c r="E54" s="12" t="s">
        <v>6</v>
      </c>
      <c r="F54" s="2">
        <v>200</v>
      </c>
      <c r="G54" s="22" t="s">
        <v>5</v>
      </c>
      <c r="H54" s="21" t="s">
        <v>4</v>
      </c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9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8"/>
      <c r="BJ54" s="18"/>
      <c r="BK54" s="16"/>
      <c r="BL54" s="16"/>
      <c r="BM54" s="17">
        <v>0</v>
      </c>
      <c r="BN54" s="16"/>
      <c r="BO54" s="16"/>
      <c r="BP54" s="15">
        <v>0</v>
      </c>
      <c r="BQ54" s="14"/>
    </row>
    <row r="55" spans="1:69" ht="25.5" customHeight="1" thickBot="1">
      <c r="A55" s="1" t="s">
        <v>3</v>
      </c>
      <c r="C55" s="13" t="s">
        <v>0</v>
      </c>
      <c r="E55" s="12" t="s">
        <v>2</v>
      </c>
      <c r="F55" s="2">
        <v>210</v>
      </c>
      <c r="G55" s="11" t="s">
        <v>1</v>
      </c>
      <c r="H55" s="10" t="s">
        <v>0</v>
      </c>
      <c r="I55" s="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8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7"/>
      <c r="BJ55" s="7"/>
      <c r="BK55" s="5"/>
      <c r="BL55" s="5"/>
      <c r="BM55" s="6">
        <v>0</v>
      </c>
      <c r="BN55" s="5"/>
      <c r="BO55" s="5"/>
      <c r="BP55" s="4">
        <v>0</v>
      </c>
      <c r="BQ55" s="3"/>
    </row>
  </sheetData>
  <sheetProtection/>
  <mergeCells count="32">
    <mergeCell ref="M30:N31"/>
    <mergeCell ref="AE31:AF31"/>
    <mergeCell ref="AG31:AH31"/>
    <mergeCell ref="H45:BQ45"/>
    <mergeCell ref="BI30:BJ31"/>
    <mergeCell ref="BK30:BM31"/>
    <mergeCell ref="BN30:BP31"/>
    <mergeCell ref="O30:AK30"/>
    <mergeCell ref="O31:AD31"/>
    <mergeCell ref="AI31:AI32"/>
    <mergeCell ref="AJ31:AK31"/>
    <mergeCell ref="AL30:BH30"/>
    <mergeCell ref="BB31:BC31"/>
    <mergeCell ref="U8:V8"/>
    <mergeCell ref="G27:AB27"/>
    <mergeCell ref="G30:H33"/>
    <mergeCell ref="I30:J31"/>
    <mergeCell ref="K30:L31"/>
    <mergeCell ref="G29:H29"/>
    <mergeCell ref="P10:Q10"/>
    <mergeCell ref="BQ30:BQ32"/>
    <mergeCell ref="AL31:BA31"/>
    <mergeCell ref="BD31:BE31"/>
    <mergeCell ref="BF31:BF32"/>
    <mergeCell ref="BG31:BH31"/>
    <mergeCell ref="P12:Q12"/>
    <mergeCell ref="P23:Q23"/>
    <mergeCell ref="P22:Q22"/>
    <mergeCell ref="P20:Q20"/>
    <mergeCell ref="P18:Q18"/>
    <mergeCell ref="P16:Q16"/>
    <mergeCell ref="P14:Q14"/>
  </mergeCells>
  <dataValidations count="3">
    <dataValidation type="list" allowBlank="1" showInputMessage="1" showErrorMessage="1" sqref="P12:Q12">
      <formula1>"Individuálna,Konsolidovaná"</formula1>
    </dataValidation>
    <dataValidation type="list" allowBlank="1" showInputMessage="1" showErrorMessage="1" sqref="P14:Q14">
      <formula1>"Rok,polrok,štvrťrok,mesiac"</formula1>
    </dataValidation>
    <dataValidation type="list" allowBlank="1" showInputMessage="1" showErrorMessage="1" sqref="P18:Q18">
      <formula1>"Auditovaný,Neauditovaný"</formula1>
    </dataValidation>
  </dataValidations>
  <printOptions/>
  <pageMargins left="0.2362204724409449" right="0.15748031496062992" top="0.2755905511811024" bottom="0.31496062992125984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625" style="1" hidden="1" customWidth="1"/>
    <col min="7" max="7" width="5.625" style="1" customWidth="1"/>
    <col min="8" max="8" width="30.375" style="1" customWidth="1"/>
    <col min="9" max="14" width="9.50390625" style="1" customWidth="1"/>
    <col min="15" max="24" width="5.875" style="1" customWidth="1"/>
    <col min="25" max="26" width="7.375" style="1" customWidth="1"/>
    <col min="27" max="27" width="9.00390625" style="1" customWidth="1"/>
    <col min="28" max="28" width="9.625" style="1" customWidth="1"/>
    <col min="29" max="29" width="6.375" style="1" customWidth="1"/>
    <col min="30" max="31" width="9.00390625" style="1" customWidth="1"/>
    <col min="32" max="41" width="5.875" style="1" customWidth="1"/>
    <col min="42" max="42" width="8.50390625" style="1" customWidth="1"/>
    <col min="43" max="45" width="9.00390625" style="1" customWidth="1"/>
    <col min="46" max="46" width="6.50390625" style="1" customWidth="1"/>
    <col min="47" max="16384" width="9.00390625" style="1" customWidth="1"/>
  </cols>
  <sheetData>
    <row r="1" spans="1:53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9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  <c r="P1" s="75" t="s">
        <v>3</v>
      </c>
      <c r="Q1" s="75" t="s">
        <v>3</v>
      </c>
      <c r="R1" s="75" t="s">
        <v>3</v>
      </c>
      <c r="S1" s="75" t="s">
        <v>3</v>
      </c>
      <c r="T1" s="75" t="s">
        <v>3</v>
      </c>
      <c r="U1" s="75" t="s">
        <v>3</v>
      </c>
      <c r="V1" s="75" t="s">
        <v>3</v>
      </c>
      <c r="W1" s="75" t="s">
        <v>3</v>
      </c>
      <c r="X1" s="75" t="s">
        <v>3</v>
      </c>
      <c r="Y1" s="75" t="s">
        <v>3</v>
      </c>
      <c r="Z1" s="75" t="s">
        <v>3</v>
      </c>
      <c r="AA1" s="75" t="s">
        <v>3</v>
      </c>
      <c r="AB1" s="75" t="s">
        <v>3</v>
      </c>
      <c r="AC1" s="75" t="s">
        <v>3</v>
      </c>
      <c r="AD1" s="75" t="s">
        <v>3</v>
      </c>
      <c r="AE1" s="75" t="s">
        <v>3</v>
      </c>
      <c r="AF1" s="75" t="s">
        <v>3</v>
      </c>
      <c r="AG1" s="75" t="s">
        <v>3</v>
      </c>
      <c r="AH1" s="75" t="s">
        <v>3</v>
      </c>
      <c r="AI1" s="75" t="s">
        <v>3</v>
      </c>
      <c r="AJ1" s="75" t="s">
        <v>3</v>
      </c>
      <c r="AK1" s="75" t="s">
        <v>3</v>
      </c>
      <c r="AL1" s="75" t="s">
        <v>3</v>
      </c>
      <c r="AM1" s="75" t="s">
        <v>3</v>
      </c>
      <c r="AN1" s="75" t="s">
        <v>3</v>
      </c>
      <c r="AO1" s="75" t="s">
        <v>3</v>
      </c>
      <c r="AP1" s="75" t="s">
        <v>3</v>
      </c>
      <c r="AQ1" s="75" t="s">
        <v>3</v>
      </c>
      <c r="AR1" s="75" t="s">
        <v>3</v>
      </c>
      <c r="AS1" s="75" t="s">
        <v>3</v>
      </c>
      <c r="AT1" s="75" t="s">
        <v>3</v>
      </c>
      <c r="AU1" s="75" t="s">
        <v>3</v>
      </c>
      <c r="AV1" s="75" t="s">
        <v>3</v>
      </c>
      <c r="AW1" s="75" t="s">
        <v>3</v>
      </c>
      <c r="AX1" s="75" t="s">
        <v>3</v>
      </c>
      <c r="AY1" s="75" t="s">
        <v>3</v>
      </c>
      <c r="AZ1" s="75" t="s">
        <v>3</v>
      </c>
      <c r="BA1" s="75" t="s">
        <v>3</v>
      </c>
    </row>
    <row r="2" spans="1:9" ht="13.5" hidden="1">
      <c r="A2" s="75" t="s">
        <v>300</v>
      </c>
      <c r="B2" s="75"/>
      <c r="C2" s="71"/>
      <c r="D2" s="75"/>
      <c r="E2" s="68"/>
      <c r="F2" s="69"/>
      <c r="G2" s="75"/>
      <c r="H2" s="74"/>
      <c r="I2" s="75"/>
    </row>
    <row r="3" spans="1:9" ht="13.5" hidden="1">
      <c r="A3" s="75" t="s">
        <v>299</v>
      </c>
      <c r="B3" s="75"/>
      <c r="C3" s="71"/>
      <c r="D3" s="75"/>
      <c r="E3" s="68"/>
      <c r="F3" s="69"/>
      <c r="G3" s="75"/>
      <c r="H3" s="74"/>
      <c r="I3" s="75"/>
    </row>
    <row r="4" spans="1:9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  <c r="I4" s="75"/>
    </row>
    <row r="5" spans="1:9" ht="13.5" hidden="1">
      <c r="A5" s="75" t="s">
        <v>296</v>
      </c>
      <c r="B5" s="75" t="s">
        <v>397</v>
      </c>
      <c r="C5" s="71"/>
      <c r="D5" s="75"/>
      <c r="E5" s="68"/>
      <c r="F5" s="69"/>
      <c r="G5" s="75"/>
      <c r="H5" s="74"/>
      <c r="I5" s="75"/>
    </row>
    <row r="6" spans="1:9" ht="13.5" hidden="1">
      <c r="A6" s="75" t="s">
        <v>294</v>
      </c>
      <c r="B6" s="75" t="s">
        <v>396</v>
      </c>
      <c r="C6" s="71"/>
      <c r="D6" s="75"/>
      <c r="E6" s="68"/>
      <c r="F6" s="69"/>
      <c r="G6" s="75"/>
      <c r="H6" s="74"/>
      <c r="I6" s="75"/>
    </row>
    <row r="7" spans="1:9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  <c r="I7" s="75"/>
    </row>
    <row r="8" spans="1:22" ht="13.5">
      <c r="A8" s="75" t="s">
        <v>141</v>
      </c>
      <c r="B8" s="75"/>
      <c r="C8" s="71"/>
      <c r="D8" s="75"/>
      <c r="E8" s="68"/>
      <c r="F8" s="69"/>
      <c r="G8" s="75"/>
      <c r="H8" s="74"/>
      <c r="I8" s="75"/>
      <c r="U8" s="325" t="s">
        <v>290</v>
      </c>
      <c r="V8" s="326"/>
    </row>
    <row r="9" spans="1:17" ht="14.25">
      <c r="A9" s="75" t="s">
        <v>141</v>
      </c>
      <c r="B9" s="75"/>
      <c r="C9" s="71"/>
      <c r="D9" s="75"/>
      <c r="E9" s="68"/>
      <c r="F9" s="69"/>
      <c r="G9" s="75" t="s">
        <v>289</v>
      </c>
      <c r="H9" s="79"/>
      <c r="I9" s="75"/>
      <c r="P9" s="133" t="s">
        <v>288</v>
      </c>
      <c r="Q9" s="133"/>
    </row>
    <row r="10" spans="1:17" ht="13.5">
      <c r="A10" s="75" t="s">
        <v>141</v>
      </c>
      <c r="B10" s="75"/>
      <c r="C10" s="71"/>
      <c r="D10" s="75"/>
      <c r="E10" s="68"/>
      <c r="F10" s="80"/>
      <c r="G10" s="359" t="s">
        <v>672</v>
      </c>
      <c r="H10" s="360"/>
      <c r="I10" s="360"/>
      <c r="J10" s="360"/>
      <c r="K10" s="361"/>
      <c r="P10" s="351">
        <f>IF(ISBLANK('C19'!P10),"",'C19'!P10)</f>
        <v>42004</v>
      </c>
      <c r="Q10" s="352"/>
    </row>
    <row r="11" spans="1:9" ht="13.5">
      <c r="A11" s="75" t="s">
        <v>141</v>
      </c>
      <c r="B11" s="75"/>
      <c r="C11" s="71"/>
      <c r="D11" s="75"/>
      <c r="E11" s="68"/>
      <c r="F11" s="84"/>
      <c r="G11" s="94" t="s">
        <v>286</v>
      </c>
      <c r="H11" s="84"/>
      <c r="I11" s="75"/>
    </row>
    <row r="12" spans="1:9" ht="13.5">
      <c r="A12" s="75" t="s">
        <v>141</v>
      </c>
      <c r="B12" s="75"/>
      <c r="C12" s="71"/>
      <c r="D12" s="75"/>
      <c r="E12" s="68"/>
      <c r="F12" s="80"/>
      <c r="G12" s="359">
        <v>8120</v>
      </c>
      <c r="H12" s="361"/>
      <c r="I12" s="75"/>
    </row>
    <row r="13" spans="1:9" ht="13.5">
      <c r="A13" s="75" t="s">
        <v>141</v>
      </c>
      <c r="B13" s="75"/>
      <c r="C13" s="71"/>
      <c r="D13" s="75"/>
      <c r="E13" s="68"/>
      <c r="F13" s="69"/>
      <c r="G13" s="75"/>
      <c r="H13" s="74"/>
      <c r="I13" s="75"/>
    </row>
    <row r="14" spans="1:9" ht="14.25" thickBot="1">
      <c r="A14" s="75" t="s">
        <v>141</v>
      </c>
      <c r="B14" s="75"/>
      <c r="C14" s="71"/>
      <c r="D14" s="75"/>
      <c r="E14" s="68"/>
      <c r="F14" s="69"/>
      <c r="G14" s="75"/>
      <c r="H14" s="74"/>
      <c r="I14" s="73"/>
    </row>
    <row r="15" spans="1:53" ht="14.25" hidden="1" thickBot="1">
      <c r="A15" s="71" t="s">
        <v>268</v>
      </c>
      <c r="B15" s="71"/>
      <c r="C15" s="71"/>
      <c r="D15" s="71"/>
      <c r="E15" s="68"/>
      <c r="F15" s="69"/>
      <c r="G15" s="71" t="s">
        <v>267</v>
      </c>
      <c r="H15" s="72" t="s">
        <v>266</v>
      </c>
      <c r="I15" s="72" t="s">
        <v>265</v>
      </c>
      <c r="J15" s="72" t="s">
        <v>264</v>
      </c>
      <c r="K15" s="72" t="s">
        <v>263</v>
      </c>
      <c r="L15" s="72" t="s">
        <v>262</v>
      </c>
      <c r="M15" s="72" t="s">
        <v>261</v>
      </c>
      <c r="N15" s="72" t="s">
        <v>260</v>
      </c>
      <c r="O15" s="71" t="s">
        <v>259</v>
      </c>
      <c r="P15" s="71" t="s">
        <v>258</v>
      </c>
      <c r="Q15" s="71" t="s">
        <v>257</v>
      </c>
      <c r="R15" s="71" t="s">
        <v>256</v>
      </c>
      <c r="S15" s="71" t="s">
        <v>255</v>
      </c>
      <c r="T15" s="71" t="s">
        <v>251</v>
      </c>
      <c r="U15" s="71" t="s">
        <v>249</v>
      </c>
      <c r="V15" s="71" t="s">
        <v>248</v>
      </c>
      <c r="W15" s="71" t="s">
        <v>246</v>
      </c>
      <c r="X15" s="71" t="s">
        <v>395</v>
      </c>
      <c r="Y15" s="71" t="s">
        <v>243</v>
      </c>
      <c r="Z15" s="54" t="s">
        <v>242</v>
      </c>
      <c r="AA15" s="54" t="s">
        <v>241</v>
      </c>
      <c r="AB15" s="54" t="s">
        <v>240</v>
      </c>
      <c r="AC15" s="54" t="s">
        <v>239</v>
      </c>
      <c r="AD15" s="54" t="s">
        <v>238</v>
      </c>
      <c r="AE15" s="54" t="s">
        <v>237</v>
      </c>
      <c r="AF15" s="71" t="s">
        <v>394</v>
      </c>
      <c r="AG15" s="71" t="s">
        <v>393</v>
      </c>
      <c r="AH15" s="71" t="s">
        <v>392</v>
      </c>
      <c r="AI15" s="71" t="s">
        <v>391</v>
      </c>
      <c r="AJ15" s="71" t="s">
        <v>390</v>
      </c>
      <c r="AK15" s="71" t="s">
        <v>389</v>
      </c>
      <c r="AL15" s="71" t="s">
        <v>388</v>
      </c>
      <c r="AM15" s="71" t="s">
        <v>387</v>
      </c>
      <c r="AN15" s="71" t="s">
        <v>386</v>
      </c>
      <c r="AO15" s="71" t="s">
        <v>385</v>
      </c>
      <c r="AP15" s="71" t="s">
        <v>384</v>
      </c>
      <c r="AQ15" s="54" t="s">
        <v>383</v>
      </c>
      <c r="AR15" s="54" t="s">
        <v>218</v>
      </c>
      <c r="AS15" s="54" t="s">
        <v>217</v>
      </c>
      <c r="AT15" s="54" t="s">
        <v>216</v>
      </c>
      <c r="AU15" s="54" t="s">
        <v>215</v>
      </c>
      <c r="AV15" s="54" t="s">
        <v>382</v>
      </c>
      <c r="AW15" s="54" t="s">
        <v>381</v>
      </c>
      <c r="AX15" s="54" t="s">
        <v>380</v>
      </c>
      <c r="AY15" s="54" t="s">
        <v>379</v>
      </c>
      <c r="AZ15" s="54" t="s">
        <v>378</v>
      </c>
      <c r="BA15" s="54" t="s">
        <v>205</v>
      </c>
    </row>
    <row r="16" spans="1:53" ht="14.25" hidden="1" thickBot="1">
      <c r="A16" s="68" t="s">
        <v>204</v>
      </c>
      <c r="B16" s="68"/>
      <c r="C16" s="68"/>
      <c r="D16" s="68"/>
      <c r="E16" s="68"/>
      <c r="F16" s="69"/>
      <c r="G16" s="68"/>
      <c r="H16" s="67"/>
      <c r="I16" s="68" t="s">
        <v>377</v>
      </c>
      <c r="J16" s="67" t="s">
        <v>376</v>
      </c>
      <c r="K16" s="67" t="s">
        <v>375</v>
      </c>
      <c r="L16" s="67" t="s">
        <v>374</v>
      </c>
      <c r="M16" s="68" t="s">
        <v>373</v>
      </c>
      <c r="N16" s="68" t="s">
        <v>372</v>
      </c>
      <c r="O16" s="68" t="s">
        <v>371</v>
      </c>
      <c r="P16" s="67" t="s">
        <v>370</v>
      </c>
      <c r="Q16" s="67" t="s">
        <v>369</v>
      </c>
      <c r="R16" s="12" t="s">
        <v>368</v>
      </c>
      <c r="S16" s="12" t="s">
        <v>367</v>
      </c>
      <c r="T16" s="12" t="s">
        <v>366</v>
      </c>
      <c r="U16" s="12" t="s">
        <v>365</v>
      </c>
      <c r="V16" s="12" t="s">
        <v>364</v>
      </c>
      <c r="W16" s="12" t="s">
        <v>363</v>
      </c>
      <c r="X16" s="12" t="s">
        <v>362</v>
      </c>
      <c r="Y16" s="12" t="s">
        <v>361</v>
      </c>
      <c r="Z16" s="12" t="s">
        <v>360</v>
      </c>
      <c r="AA16" s="12" t="s">
        <v>359</v>
      </c>
      <c r="AB16" s="12" t="s">
        <v>358</v>
      </c>
      <c r="AC16" s="12" t="s">
        <v>357</v>
      </c>
      <c r="AD16" s="12" t="s">
        <v>356</v>
      </c>
      <c r="AE16" s="12" t="s">
        <v>355</v>
      </c>
      <c r="AF16" s="12" t="s">
        <v>354</v>
      </c>
      <c r="AG16" s="12" t="s">
        <v>353</v>
      </c>
      <c r="AH16" s="12" t="s">
        <v>352</v>
      </c>
      <c r="AI16" s="12" t="s">
        <v>351</v>
      </c>
      <c r="AJ16" s="12" t="s">
        <v>350</v>
      </c>
      <c r="AK16" s="12" t="s">
        <v>349</v>
      </c>
      <c r="AL16" s="12" t="s">
        <v>348</v>
      </c>
      <c r="AM16" s="12" t="s">
        <v>347</v>
      </c>
      <c r="AN16" s="12" t="s">
        <v>346</v>
      </c>
      <c r="AO16" s="12" t="s">
        <v>345</v>
      </c>
      <c r="AP16" s="12" t="s">
        <v>344</v>
      </c>
      <c r="AQ16" s="12" t="s">
        <v>343</v>
      </c>
      <c r="AR16" s="12" t="s">
        <v>342</v>
      </c>
      <c r="AS16" s="12" t="s">
        <v>341</v>
      </c>
      <c r="AT16" s="12" t="s">
        <v>340</v>
      </c>
      <c r="AU16" s="12" t="s">
        <v>339</v>
      </c>
      <c r="AV16" s="12" t="s">
        <v>338</v>
      </c>
      <c r="AW16" s="12" t="s">
        <v>337</v>
      </c>
      <c r="AX16" s="12" t="s">
        <v>336</v>
      </c>
      <c r="AY16" s="12" t="s">
        <v>335</v>
      </c>
      <c r="AZ16" s="12" t="s">
        <v>334</v>
      </c>
      <c r="BA16" s="12" t="s">
        <v>333</v>
      </c>
    </row>
    <row r="17" spans="1:22" ht="18" thickBot="1">
      <c r="A17" s="1" t="s">
        <v>141</v>
      </c>
      <c r="C17" s="54"/>
      <c r="E17" s="12"/>
      <c r="F17" s="132"/>
      <c r="G17" s="362" t="s">
        <v>332</v>
      </c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4"/>
    </row>
    <row r="18" spans="1:17" s="64" customFormat="1" ht="13.5">
      <c r="A18" s="1" t="s">
        <v>141</v>
      </c>
      <c r="C18" s="54"/>
      <c r="E18" s="1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53" s="64" customFormat="1" ht="14.25" thickBot="1">
      <c r="A19" s="1" t="s">
        <v>140</v>
      </c>
      <c r="C19" s="54"/>
      <c r="E19" s="12"/>
      <c r="F19" s="64" t="s">
        <v>139</v>
      </c>
      <c r="G19" s="366" t="s">
        <v>138</v>
      </c>
      <c r="H19" s="366"/>
      <c r="I19" s="130">
        <v>10</v>
      </c>
      <c r="J19" s="130">
        <v>20</v>
      </c>
      <c r="K19" s="130">
        <v>30</v>
      </c>
      <c r="L19" s="130">
        <v>40</v>
      </c>
      <c r="M19" s="130">
        <v>50</v>
      </c>
      <c r="N19" s="130">
        <v>60</v>
      </c>
      <c r="O19" s="130">
        <v>70</v>
      </c>
      <c r="P19" s="130">
        <v>80</v>
      </c>
      <c r="Q19" s="130">
        <v>90</v>
      </c>
      <c r="R19" s="130">
        <v>100</v>
      </c>
      <c r="S19" s="130">
        <v>110</v>
      </c>
      <c r="T19" s="130">
        <v>120</v>
      </c>
      <c r="U19" s="130">
        <v>130</v>
      </c>
      <c r="V19" s="130">
        <v>140</v>
      </c>
      <c r="W19" s="130">
        <v>150</v>
      </c>
      <c r="X19" s="130">
        <v>160</v>
      </c>
      <c r="Y19" s="130">
        <v>170</v>
      </c>
      <c r="Z19" s="130">
        <v>180</v>
      </c>
      <c r="AA19" s="130">
        <v>190</v>
      </c>
      <c r="AB19" s="130">
        <v>200</v>
      </c>
      <c r="AC19" s="130">
        <v>210</v>
      </c>
      <c r="AD19" s="130">
        <v>220</v>
      </c>
      <c r="AE19" s="130">
        <v>230</v>
      </c>
      <c r="AF19" s="130">
        <v>240</v>
      </c>
      <c r="AG19" s="130">
        <v>250</v>
      </c>
      <c r="AH19" s="130">
        <v>260</v>
      </c>
      <c r="AI19" s="130">
        <v>270</v>
      </c>
      <c r="AJ19" s="130">
        <v>280</v>
      </c>
      <c r="AK19" s="130">
        <v>290</v>
      </c>
      <c r="AL19" s="130">
        <v>300</v>
      </c>
      <c r="AM19" s="130">
        <v>310</v>
      </c>
      <c r="AN19" s="130">
        <v>320</v>
      </c>
      <c r="AO19" s="130">
        <v>330</v>
      </c>
      <c r="AP19" s="130">
        <v>340</v>
      </c>
      <c r="AQ19" s="130">
        <v>350</v>
      </c>
      <c r="AR19" s="130">
        <v>360</v>
      </c>
      <c r="AS19" s="130">
        <v>370</v>
      </c>
      <c r="AT19" s="130">
        <v>380</v>
      </c>
      <c r="AU19" s="130">
        <v>390</v>
      </c>
      <c r="AV19" s="130">
        <v>400</v>
      </c>
      <c r="AW19" s="130">
        <v>410</v>
      </c>
      <c r="AX19" s="130">
        <v>420</v>
      </c>
      <c r="AY19" s="130">
        <v>430</v>
      </c>
      <c r="AZ19" s="130">
        <v>440</v>
      </c>
      <c r="BA19" s="130">
        <v>450</v>
      </c>
    </row>
    <row r="20" spans="1:53" ht="13.5">
      <c r="A20" s="1" t="s">
        <v>32</v>
      </c>
      <c r="C20" s="54"/>
      <c r="E20" s="12"/>
      <c r="G20" s="353"/>
      <c r="H20" s="354"/>
      <c r="I20" s="342" t="s">
        <v>137</v>
      </c>
      <c r="J20" s="342"/>
      <c r="K20" s="342" t="s">
        <v>136</v>
      </c>
      <c r="L20" s="342"/>
      <c r="M20" s="342" t="s">
        <v>135</v>
      </c>
      <c r="N20" s="342"/>
      <c r="O20" s="346" t="s">
        <v>331</v>
      </c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6" t="s">
        <v>330</v>
      </c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01" t="s">
        <v>131</v>
      </c>
      <c r="AX20" s="302"/>
      <c r="AY20" s="301" t="s">
        <v>329</v>
      </c>
      <c r="AZ20" s="302"/>
      <c r="BA20" s="312" t="s">
        <v>328</v>
      </c>
    </row>
    <row r="21" spans="1:53" ht="44.25" customHeight="1">
      <c r="A21" s="1" t="s">
        <v>32</v>
      </c>
      <c r="C21" s="54"/>
      <c r="E21" s="12"/>
      <c r="G21" s="355"/>
      <c r="H21" s="356"/>
      <c r="I21" s="315"/>
      <c r="J21" s="315"/>
      <c r="K21" s="315"/>
      <c r="L21" s="315"/>
      <c r="M21" s="315"/>
      <c r="N21" s="315"/>
      <c r="O21" s="348" t="s">
        <v>128</v>
      </c>
      <c r="P21" s="349"/>
      <c r="Q21" s="349"/>
      <c r="R21" s="349"/>
      <c r="S21" s="349"/>
      <c r="T21" s="349"/>
      <c r="U21" s="349"/>
      <c r="V21" s="349"/>
      <c r="W21" s="349"/>
      <c r="X21" s="350"/>
      <c r="Y21" s="319">
        <v>12.5</v>
      </c>
      <c r="Z21" s="319"/>
      <c r="AA21" s="317" t="s">
        <v>127</v>
      </c>
      <c r="AB21" s="365"/>
      <c r="AC21" s="319" t="s">
        <v>126</v>
      </c>
      <c r="AD21" s="320" t="s">
        <v>327</v>
      </c>
      <c r="AE21" s="318"/>
      <c r="AF21" s="348" t="s">
        <v>128</v>
      </c>
      <c r="AG21" s="349"/>
      <c r="AH21" s="349"/>
      <c r="AI21" s="349"/>
      <c r="AJ21" s="349"/>
      <c r="AK21" s="349"/>
      <c r="AL21" s="349"/>
      <c r="AM21" s="349"/>
      <c r="AN21" s="349"/>
      <c r="AO21" s="350"/>
      <c r="AP21" s="319">
        <v>12.5</v>
      </c>
      <c r="AQ21" s="319"/>
      <c r="AR21" s="317" t="s">
        <v>127</v>
      </c>
      <c r="AS21" s="365"/>
      <c r="AT21" s="319" t="s">
        <v>126</v>
      </c>
      <c r="AU21" s="320" t="s">
        <v>125</v>
      </c>
      <c r="AV21" s="318"/>
      <c r="AW21" s="299"/>
      <c r="AX21" s="295"/>
      <c r="AY21" s="299"/>
      <c r="AZ21" s="295"/>
      <c r="BA21" s="313"/>
    </row>
    <row r="22" spans="1:53" ht="54.75">
      <c r="A22" s="1" t="s">
        <v>32</v>
      </c>
      <c r="C22" s="54"/>
      <c r="E22" s="12"/>
      <c r="G22" s="355"/>
      <c r="H22" s="356"/>
      <c r="I22" s="55" t="s">
        <v>122</v>
      </c>
      <c r="J22" s="55" t="s">
        <v>121</v>
      </c>
      <c r="K22" s="55" t="s">
        <v>124</v>
      </c>
      <c r="L22" s="55" t="s">
        <v>123</v>
      </c>
      <c r="M22" s="55" t="s">
        <v>122</v>
      </c>
      <c r="N22" s="55" t="s">
        <v>121</v>
      </c>
      <c r="O22" s="59" t="s">
        <v>120</v>
      </c>
      <c r="P22" s="59" t="s">
        <v>117</v>
      </c>
      <c r="Q22" s="59" t="s">
        <v>116</v>
      </c>
      <c r="R22" s="59" t="s">
        <v>326</v>
      </c>
      <c r="S22" s="59">
        <v>1</v>
      </c>
      <c r="T22" s="59">
        <v>2.5</v>
      </c>
      <c r="U22" s="59">
        <v>3.5</v>
      </c>
      <c r="V22" s="59">
        <v>4.25</v>
      </c>
      <c r="W22" s="59">
        <v>6.5</v>
      </c>
      <c r="X22" s="59" t="s">
        <v>325</v>
      </c>
      <c r="Y22" s="55" t="s">
        <v>114</v>
      </c>
      <c r="Z22" s="55" t="s">
        <v>113</v>
      </c>
      <c r="AA22" s="129"/>
      <c r="AB22" s="55" t="s">
        <v>112</v>
      </c>
      <c r="AC22" s="319"/>
      <c r="AD22" s="58"/>
      <c r="AE22" s="55" t="s">
        <v>112</v>
      </c>
      <c r="AF22" s="59" t="s">
        <v>120</v>
      </c>
      <c r="AG22" s="59" t="s">
        <v>117</v>
      </c>
      <c r="AH22" s="59" t="s">
        <v>116</v>
      </c>
      <c r="AI22" s="59" t="s">
        <v>115</v>
      </c>
      <c r="AJ22" s="59">
        <v>1</v>
      </c>
      <c r="AK22" s="59">
        <v>2.5</v>
      </c>
      <c r="AL22" s="59">
        <v>3.5</v>
      </c>
      <c r="AM22" s="59">
        <v>4.25</v>
      </c>
      <c r="AN22" s="59">
        <v>6.5</v>
      </c>
      <c r="AO22" s="59" t="s">
        <v>325</v>
      </c>
      <c r="AP22" s="55" t="s">
        <v>114</v>
      </c>
      <c r="AQ22" s="55" t="s">
        <v>113</v>
      </c>
      <c r="AR22" s="129"/>
      <c r="AS22" s="55" t="s">
        <v>112</v>
      </c>
      <c r="AT22" s="319"/>
      <c r="AU22" s="58"/>
      <c r="AV22" s="55" t="s">
        <v>112</v>
      </c>
      <c r="AW22" s="128" t="s">
        <v>111</v>
      </c>
      <c r="AX22" s="128" t="s">
        <v>324</v>
      </c>
      <c r="AY22" s="128" t="s">
        <v>111</v>
      </c>
      <c r="AZ22" s="128" t="s">
        <v>324</v>
      </c>
      <c r="BA22" s="314"/>
    </row>
    <row r="23" spans="1:53" ht="13.5">
      <c r="A23" s="1" t="s">
        <v>32</v>
      </c>
      <c r="C23" s="54"/>
      <c r="E23" s="12"/>
      <c r="G23" s="357"/>
      <c r="H23" s="358"/>
      <c r="I23" s="53" t="s">
        <v>67</v>
      </c>
      <c r="J23" s="53" t="s">
        <v>63</v>
      </c>
      <c r="K23" s="53" t="s">
        <v>60</v>
      </c>
      <c r="L23" s="53" t="s">
        <v>56</v>
      </c>
      <c r="M23" s="53" t="s">
        <v>53</v>
      </c>
      <c r="N23" s="53" t="s">
        <v>51</v>
      </c>
      <c r="O23" s="53" t="s">
        <v>47</v>
      </c>
      <c r="P23" s="53" t="s">
        <v>44</v>
      </c>
      <c r="Q23" s="53" t="s">
        <v>42</v>
      </c>
      <c r="R23" s="53" t="s">
        <v>38</v>
      </c>
      <c r="S23" s="53" t="s">
        <v>34</v>
      </c>
      <c r="T23" s="53" t="s">
        <v>29</v>
      </c>
      <c r="U23" s="53" t="s">
        <v>26</v>
      </c>
      <c r="V23" s="53" t="s">
        <v>23</v>
      </c>
      <c r="W23" s="53" t="s">
        <v>20</v>
      </c>
      <c r="X23" s="53" t="s">
        <v>17</v>
      </c>
      <c r="Y23" s="53" t="s">
        <v>14</v>
      </c>
      <c r="Z23" s="53" t="s">
        <v>11</v>
      </c>
      <c r="AA23" s="53" t="s">
        <v>8</v>
      </c>
      <c r="AB23" s="53" t="s">
        <v>5</v>
      </c>
      <c r="AC23" s="53" t="s">
        <v>1</v>
      </c>
      <c r="AD23" s="53" t="s">
        <v>108</v>
      </c>
      <c r="AE23" s="53" t="s">
        <v>107</v>
      </c>
      <c r="AF23" s="53" t="s">
        <v>106</v>
      </c>
      <c r="AG23" s="53" t="s">
        <v>105</v>
      </c>
      <c r="AH23" s="53" t="s">
        <v>104</v>
      </c>
      <c r="AI23" s="53" t="s">
        <v>103</v>
      </c>
      <c r="AJ23" s="53" t="s">
        <v>102</v>
      </c>
      <c r="AK23" s="53" t="s">
        <v>101</v>
      </c>
      <c r="AL23" s="53" t="s">
        <v>100</v>
      </c>
      <c r="AM23" s="53" t="s">
        <v>99</v>
      </c>
      <c r="AN23" s="53" t="s">
        <v>98</v>
      </c>
      <c r="AO23" s="53" t="s">
        <v>97</v>
      </c>
      <c r="AP23" s="53" t="s">
        <v>96</v>
      </c>
      <c r="AQ23" s="53" t="s">
        <v>95</v>
      </c>
      <c r="AR23" s="53" t="s">
        <v>94</v>
      </c>
      <c r="AS23" s="53" t="s">
        <v>93</v>
      </c>
      <c r="AT23" s="53" t="s">
        <v>92</v>
      </c>
      <c r="AU23" s="53" t="s">
        <v>91</v>
      </c>
      <c r="AV23" s="53" t="s">
        <v>90</v>
      </c>
      <c r="AW23" s="53" t="s">
        <v>89</v>
      </c>
      <c r="AX23" s="53" t="s">
        <v>88</v>
      </c>
      <c r="AY23" s="53" t="s">
        <v>87</v>
      </c>
      <c r="AZ23" s="53" t="s">
        <v>86</v>
      </c>
      <c r="BA23" s="51" t="s">
        <v>85</v>
      </c>
    </row>
    <row r="24" spans="1:53" ht="21.75" customHeight="1">
      <c r="A24" s="1" t="s">
        <v>3</v>
      </c>
      <c r="C24" s="106" t="s">
        <v>66</v>
      </c>
      <c r="E24" s="12" t="s">
        <v>323</v>
      </c>
      <c r="F24" s="2">
        <v>10</v>
      </c>
      <c r="G24" s="44" t="s">
        <v>67</v>
      </c>
      <c r="H24" s="125" t="s">
        <v>66</v>
      </c>
      <c r="I24" s="127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126">
        <v>0</v>
      </c>
      <c r="AW24" s="126">
        <v>0</v>
      </c>
      <c r="AX24" s="126">
        <v>0</v>
      </c>
      <c r="AY24" s="126">
        <v>0</v>
      </c>
      <c r="AZ24" s="126">
        <v>0</v>
      </c>
      <c r="BA24" s="126">
        <v>0</v>
      </c>
    </row>
    <row r="25" spans="1:53" ht="16.5" customHeight="1">
      <c r="A25" s="1" t="s">
        <v>32</v>
      </c>
      <c r="C25" s="113"/>
      <c r="E25" s="12"/>
      <c r="F25" s="2"/>
      <c r="G25" s="44"/>
      <c r="H25" s="336" t="s">
        <v>322</v>
      </c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8"/>
    </row>
    <row r="26" spans="1:53" ht="16.5" customHeight="1">
      <c r="A26" s="1" t="s">
        <v>3</v>
      </c>
      <c r="C26" s="106" t="s">
        <v>59</v>
      </c>
      <c r="E26" s="12" t="s">
        <v>321</v>
      </c>
      <c r="F26" s="2">
        <v>20</v>
      </c>
      <c r="G26" s="22" t="s">
        <v>63</v>
      </c>
      <c r="H26" s="125" t="s">
        <v>59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07"/>
    </row>
    <row r="27" spans="1:53" ht="16.5" customHeight="1">
      <c r="A27" s="1" t="s">
        <v>3</v>
      </c>
      <c r="C27" s="106" t="s">
        <v>58</v>
      </c>
      <c r="E27" s="12" t="s">
        <v>320</v>
      </c>
      <c r="F27" s="2">
        <v>30</v>
      </c>
      <c r="G27" s="22" t="s">
        <v>60</v>
      </c>
      <c r="H27" s="121" t="s">
        <v>37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20"/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20"/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19"/>
    </row>
    <row r="28" spans="1:53" ht="25.5" customHeight="1">
      <c r="A28" s="1" t="s">
        <v>3</v>
      </c>
      <c r="C28" s="106" t="s">
        <v>319</v>
      </c>
      <c r="E28" s="12" t="s">
        <v>318</v>
      </c>
      <c r="F28" s="2">
        <v>40</v>
      </c>
      <c r="G28" s="22" t="s">
        <v>56</v>
      </c>
      <c r="H28" s="124" t="s">
        <v>304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20"/>
      <c r="AB28" s="123"/>
      <c r="AC28" s="120"/>
      <c r="AD28" s="120"/>
      <c r="AE28" s="120"/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20"/>
      <c r="AS28" s="120"/>
      <c r="AT28" s="120"/>
      <c r="AU28" s="120"/>
      <c r="AV28" s="120"/>
      <c r="AW28" s="15">
        <v>0</v>
      </c>
      <c r="AX28" s="15">
        <v>0</v>
      </c>
      <c r="AY28" s="15">
        <v>0</v>
      </c>
      <c r="AZ28" s="15">
        <v>0</v>
      </c>
      <c r="BA28" s="119"/>
    </row>
    <row r="29" spans="1:53" ht="16.5" customHeight="1">
      <c r="A29" s="1" t="s">
        <v>3</v>
      </c>
      <c r="C29" s="106" t="s">
        <v>50</v>
      </c>
      <c r="E29" s="12" t="s">
        <v>317</v>
      </c>
      <c r="F29" s="2">
        <v>50</v>
      </c>
      <c r="G29" s="22" t="s">
        <v>53</v>
      </c>
      <c r="H29" s="125" t="s">
        <v>50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19"/>
    </row>
    <row r="30" spans="1:53" ht="16.5" customHeight="1">
      <c r="A30" s="1" t="s">
        <v>3</v>
      </c>
      <c r="C30" s="106" t="s">
        <v>49</v>
      </c>
      <c r="E30" s="12" t="s">
        <v>316</v>
      </c>
      <c r="F30" s="2">
        <v>60</v>
      </c>
      <c r="G30" s="22" t="s">
        <v>51</v>
      </c>
      <c r="H30" s="121" t="s">
        <v>37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20"/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20"/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19"/>
    </row>
    <row r="31" spans="1:53" ht="25.5" customHeight="1">
      <c r="A31" s="1" t="s">
        <v>3</v>
      </c>
      <c r="C31" s="106" t="s">
        <v>315</v>
      </c>
      <c r="E31" s="12" t="s">
        <v>314</v>
      </c>
      <c r="F31" s="2">
        <v>70</v>
      </c>
      <c r="G31" s="22" t="s">
        <v>47</v>
      </c>
      <c r="H31" s="124" t="s">
        <v>304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20"/>
      <c r="AB31" s="123"/>
      <c r="AC31" s="120"/>
      <c r="AD31" s="120"/>
      <c r="AE31" s="120"/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20"/>
      <c r="AS31" s="120"/>
      <c r="AT31" s="120"/>
      <c r="AU31" s="120"/>
      <c r="AV31" s="120"/>
      <c r="AW31" s="15">
        <v>0</v>
      </c>
      <c r="AX31" s="15">
        <v>0</v>
      </c>
      <c r="AY31" s="15">
        <v>0</v>
      </c>
      <c r="AZ31" s="15">
        <v>0</v>
      </c>
      <c r="BA31" s="119"/>
    </row>
    <row r="32" spans="1:53" ht="16.5" customHeight="1">
      <c r="A32" s="1" t="s">
        <v>3</v>
      </c>
      <c r="C32" s="106" t="s">
        <v>41</v>
      </c>
      <c r="E32" s="12" t="s">
        <v>313</v>
      </c>
      <c r="F32" s="2">
        <v>80</v>
      </c>
      <c r="G32" s="22" t="s">
        <v>44</v>
      </c>
      <c r="H32" s="122" t="s">
        <v>41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19"/>
    </row>
    <row r="33" spans="1:53" ht="16.5" customHeight="1">
      <c r="A33" s="1" t="s">
        <v>3</v>
      </c>
      <c r="C33" s="106" t="s">
        <v>40</v>
      </c>
      <c r="E33" s="12" t="s">
        <v>312</v>
      </c>
      <c r="F33" s="2">
        <v>90</v>
      </c>
      <c r="G33" s="22" t="s">
        <v>42</v>
      </c>
      <c r="H33" s="121" t="s">
        <v>37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20"/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20"/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19"/>
    </row>
    <row r="34" spans="1:53" ht="25.5" customHeight="1">
      <c r="A34" s="1" t="s">
        <v>3</v>
      </c>
      <c r="C34" s="106" t="s">
        <v>311</v>
      </c>
      <c r="E34" s="12" t="s">
        <v>310</v>
      </c>
      <c r="F34" s="2">
        <v>100</v>
      </c>
      <c r="G34" s="22" t="s">
        <v>38</v>
      </c>
      <c r="H34" s="118" t="s">
        <v>304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16"/>
      <c r="AB34" s="117"/>
      <c r="AC34" s="116"/>
      <c r="AD34" s="116"/>
      <c r="AE34" s="116"/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15"/>
      <c r="AS34" s="115"/>
      <c r="AT34" s="115"/>
      <c r="AU34" s="115"/>
      <c r="AV34" s="115"/>
      <c r="AW34" s="15">
        <v>0</v>
      </c>
      <c r="AX34" s="15">
        <v>0</v>
      </c>
      <c r="AY34" s="15">
        <v>0</v>
      </c>
      <c r="AZ34" s="15">
        <v>0</v>
      </c>
      <c r="BA34" s="114"/>
    </row>
    <row r="35" spans="1:53" ht="21.75" customHeight="1">
      <c r="A35" s="1" t="s">
        <v>32</v>
      </c>
      <c r="C35" s="113"/>
      <c r="E35" s="12"/>
      <c r="F35" s="2"/>
      <c r="G35" s="44"/>
      <c r="H35" s="343" t="s">
        <v>309</v>
      </c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5"/>
    </row>
    <row r="36" spans="1:53" ht="16.5" customHeight="1">
      <c r="A36" s="1" t="s">
        <v>3</v>
      </c>
      <c r="C36" s="106" t="s">
        <v>307</v>
      </c>
      <c r="E36" s="12" t="s">
        <v>308</v>
      </c>
      <c r="F36" s="2">
        <v>110</v>
      </c>
      <c r="G36" s="22" t="s">
        <v>34</v>
      </c>
      <c r="H36" s="112" t="s">
        <v>307</v>
      </c>
      <c r="I36" s="111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109"/>
      <c r="AB36" s="110"/>
      <c r="AC36" s="109"/>
      <c r="AD36" s="109"/>
      <c r="AE36" s="109"/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108"/>
      <c r="AS36" s="108"/>
      <c r="AT36" s="108"/>
      <c r="AU36" s="108"/>
      <c r="AV36" s="108"/>
      <c r="AW36" s="24">
        <v>0</v>
      </c>
      <c r="AX36" s="24">
        <v>0</v>
      </c>
      <c r="AY36" s="24">
        <v>0</v>
      </c>
      <c r="AZ36" s="24">
        <v>0</v>
      </c>
      <c r="BA36" s="107"/>
    </row>
    <row r="37" spans="1:53" ht="29.25" customHeight="1" thickBot="1">
      <c r="A37" s="1" t="s">
        <v>3</v>
      </c>
      <c r="C37" s="106" t="s">
        <v>306</v>
      </c>
      <c r="E37" s="12" t="s">
        <v>305</v>
      </c>
      <c r="F37" s="2">
        <v>120</v>
      </c>
      <c r="G37" s="11" t="s">
        <v>29</v>
      </c>
      <c r="H37" s="105" t="s">
        <v>304</v>
      </c>
      <c r="I37" s="10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102"/>
      <c r="AB37" s="103"/>
      <c r="AC37" s="102"/>
      <c r="AD37" s="102"/>
      <c r="AE37" s="102"/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101"/>
      <c r="AS37" s="101"/>
      <c r="AT37" s="101"/>
      <c r="AU37" s="101"/>
      <c r="AV37" s="101"/>
      <c r="AW37" s="4">
        <v>0</v>
      </c>
      <c r="AX37" s="4">
        <v>0</v>
      </c>
      <c r="AY37" s="4">
        <v>0</v>
      </c>
      <c r="AZ37" s="4">
        <v>0</v>
      </c>
      <c r="BA37" s="100"/>
    </row>
    <row r="38" ht="13.5">
      <c r="F38" s="2"/>
    </row>
  </sheetData>
  <sheetProtection/>
  <mergeCells count="27">
    <mergeCell ref="AW20:AX21"/>
    <mergeCell ref="AA21:AB21"/>
    <mergeCell ref="AY20:AZ21"/>
    <mergeCell ref="G19:H19"/>
    <mergeCell ref="AF20:AV20"/>
    <mergeCell ref="AF21:AO21"/>
    <mergeCell ref="AP21:AQ21"/>
    <mergeCell ref="K20:L21"/>
    <mergeCell ref="AR21:AS21"/>
    <mergeCell ref="AT21:AT22"/>
    <mergeCell ref="P10:Q10"/>
    <mergeCell ref="U8:V8"/>
    <mergeCell ref="G20:H23"/>
    <mergeCell ref="I20:J21"/>
    <mergeCell ref="G10:K10"/>
    <mergeCell ref="G12:H12"/>
    <mergeCell ref="G17:V17"/>
    <mergeCell ref="H35:BA35"/>
    <mergeCell ref="AD21:AE21"/>
    <mergeCell ref="H25:BA25"/>
    <mergeCell ref="Y21:Z21"/>
    <mergeCell ref="AC21:AC22"/>
    <mergeCell ref="AU21:AV21"/>
    <mergeCell ref="M20:N21"/>
    <mergeCell ref="O20:AE20"/>
    <mergeCell ref="BA20:BA22"/>
    <mergeCell ref="O21:X21"/>
  </mergeCells>
  <printOptions/>
  <pageMargins left="0.2362204724409449" right="0.15748031496062992" top="0.31496062992125984" bottom="0.31496062992125984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73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25390625" style="2" hidden="1" customWidth="1"/>
    <col min="7" max="7" width="4.00390625" style="1" customWidth="1"/>
    <col min="8" max="8" width="64.625" style="1" customWidth="1"/>
    <col min="9" max="12" width="8.125" style="1" customWidth="1"/>
    <col min="13" max="15" width="10.25390625" style="1" customWidth="1"/>
    <col min="16" max="16" width="10.125" style="1" customWidth="1"/>
    <col min="17" max="17" width="9.25390625" style="1" customWidth="1"/>
    <col min="18" max="26" width="6.75390625" style="1" customWidth="1"/>
    <col min="27" max="27" width="9.25390625" style="1" customWidth="1"/>
    <col min="28" max="28" width="6.75390625" style="1" customWidth="1"/>
    <col min="29" max="29" width="7.00390625" style="1" customWidth="1"/>
    <col min="30" max="30" width="8.875" style="1" customWidth="1"/>
    <col min="31" max="50" width="6.75390625" style="1" customWidth="1"/>
    <col min="51" max="51" width="8.125" style="1" customWidth="1"/>
    <col min="52" max="55" width="6.75390625" style="1" customWidth="1"/>
    <col min="56" max="61" width="8.50390625" style="1" customWidth="1"/>
    <col min="62" max="62" width="10.25390625" style="1" customWidth="1"/>
    <col min="63" max="16384" width="9.00390625" style="1" customWidth="1"/>
  </cols>
  <sheetData>
    <row r="1" spans="1:62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9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  <c r="P1" s="75" t="s">
        <v>3</v>
      </c>
      <c r="Q1" s="75" t="s">
        <v>3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8" ht="13.5" hidden="1">
      <c r="A2" s="75" t="s">
        <v>300</v>
      </c>
      <c r="B2" s="75"/>
      <c r="C2" s="71"/>
      <c r="D2" s="75"/>
      <c r="E2" s="68"/>
      <c r="F2" s="69"/>
      <c r="G2" s="75"/>
      <c r="H2" s="74"/>
    </row>
    <row r="3" spans="1:8" ht="13.5" hidden="1">
      <c r="A3" s="75" t="s">
        <v>299</v>
      </c>
      <c r="B3" s="75"/>
      <c r="C3" s="71"/>
      <c r="D3" s="75"/>
      <c r="E3" s="68"/>
      <c r="F3" s="69"/>
      <c r="G3" s="75"/>
      <c r="H3" s="74"/>
    </row>
    <row r="4" spans="1:8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</row>
    <row r="5" spans="1:8" ht="13.5" hidden="1">
      <c r="A5" s="75" t="s">
        <v>296</v>
      </c>
      <c r="B5" s="75" t="s">
        <v>513</v>
      </c>
      <c r="C5" s="71"/>
      <c r="D5" s="75"/>
      <c r="E5" s="68"/>
      <c r="F5" s="69"/>
      <c r="G5" s="75"/>
      <c r="H5" s="74"/>
    </row>
    <row r="6" spans="1:8" ht="13.5" hidden="1">
      <c r="A6" s="75" t="s">
        <v>294</v>
      </c>
      <c r="B6" s="75" t="s">
        <v>512</v>
      </c>
      <c r="C6" s="71"/>
      <c r="D6" s="75"/>
      <c r="E6" s="68"/>
      <c r="F6" s="69"/>
      <c r="G6" s="75"/>
      <c r="H6" s="74"/>
    </row>
    <row r="7" spans="1:8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</row>
    <row r="8" spans="1:17" ht="13.5">
      <c r="A8" s="75" t="s">
        <v>141</v>
      </c>
      <c r="B8" s="75"/>
      <c r="C8" s="71"/>
      <c r="D8" s="75"/>
      <c r="E8" s="68"/>
      <c r="F8" s="69"/>
      <c r="G8" s="75"/>
      <c r="H8" s="74"/>
      <c r="P8" s="325" t="s">
        <v>290</v>
      </c>
      <c r="Q8" s="326"/>
    </row>
    <row r="9" spans="1:14" ht="14.25">
      <c r="A9" s="75" t="s">
        <v>141</v>
      </c>
      <c r="B9" s="75"/>
      <c r="C9" s="71"/>
      <c r="D9" s="75"/>
      <c r="E9" s="68"/>
      <c r="F9" s="69"/>
      <c r="G9" s="75" t="s">
        <v>289</v>
      </c>
      <c r="H9" s="79"/>
      <c r="M9" s="133" t="s">
        <v>288</v>
      </c>
      <c r="N9" s="133"/>
    </row>
    <row r="10" spans="1:14" ht="13.5">
      <c r="A10" s="75" t="s">
        <v>141</v>
      </c>
      <c r="B10" s="75"/>
      <c r="C10" s="71"/>
      <c r="D10" s="75"/>
      <c r="E10" s="68"/>
      <c r="F10" s="80"/>
      <c r="G10" s="359" t="s">
        <v>672</v>
      </c>
      <c r="H10" s="360"/>
      <c r="I10" s="183"/>
      <c r="J10" s="183"/>
      <c r="M10" s="351">
        <f>IF(ISBLANK('C19'!P10),"",'C19'!P10)</f>
        <v>42004</v>
      </c>
      <c r="N10" s="352"/>
    </row>
    <row r="11" spans="1:8" ht="13.5">
      <c r="A11" s="75" t="s">
        <v>141</v>
      </c>
      <c r="B11" s="75"/>
      <c r="C11" s="71"/>
      <c r="D11" s="75"/>
      <c r="E11" s="68"/>
      <c r="F11" s="84"/>
      <c r="G11" s="94" t="s">
        <v>286</v>
      </c>
      <c r="H11" s="84"/>
    </row>
    <row r="12" spans="1:8" ht="13.5">
      <c r="A12" s="75" t="s">
        <v>141</v>
      </c>
      <c r="B12" s="75"/>
      <c r="C12" s="71"/>
      <c r="D12" s="75"/>
      <c r="E12" s="68"/>
      <c r="F12" s="80"/>
      <c r="G12" s="359">
        <v>8120</v>
      </c>
      <c r="H12" s="361"/>
    </row>
    <row r="13" spans="1:8" ht="13.5">
      <c r="A13" s="75" t="s">
        <v>141</v>
      </c>
      <c r="B13" s="75"/>
      <c r="C13" s="71"/>
      <c r="D13" s="75"/>
      <c r="E13" s="68"/>
      <c r="F13" s="69"/>
      <c r="G13" s="75"/>
      <c r="H13" s="74"/>
    </row>
    <row r="14" spans="1:17" ht="14.25" thickBot="1">
      <c r="A14" s="75" t="s">
        <v>141</v>
      </c>
      <c r="B14" s="75"/>
      <c r="C14" s="71"/>
      <c r="D14" s="75"/>
      <c r="E14" s="68"/>
      <c r="F14" s="69"/>
      <c r="G14" s="75"/>
      <c r="H14" s="74"/>
      <c r="P14" s="182"/>
      <c r="Q14" s="182"/>
    </row>
    <row r="15" spans="1:21" ht="14.25" hidden="1" thickBot="1">
      <c r="A15" s="71" t="s">
        <v>268</v>
      </c>
      <c r="B15" s="71"/>
      <c r="C15" s="71"/>
      <c r="D15" s="71"/>
      <c r="E15" s="68"/>
      <c r="F15" s="69"/>
      <c r="G15" s="71" t="s">
        <v>267</v>
      </c>
      <c r="H15" s="72" t="s">
        <v>266</v>
      </c>
      <c r="I15" s="72" t="s">
        <v>265</v>
      </c>
      <c r="J15" s="72" t="s">
        <v>264</v>
      </c>
      <c r="K15" s="72" t="s">
        <v>261</v>
      </c>
      <c r="L15" s="72" t="s">
        <v>260</v>
      </c>
      <c r="M15" s="71" t="s">
        <v>511</v>
      </c>
      <c r="N15" s="71" t="s">
        <v>510</v>
      </c>
      <c r="O15" s="71" t="s">
        <v>509</v>
      </c>
      <c r="P15" s="72" t="s">
        <v>508</v>
      </c>
      <c r="Q15" s="72" t="s">
        <v>507</v>
      </c>
      <c r="R15" s="54"/>
      <c r="S15" s="54"/>
      <c r="T15" s="54"/>
      <c r="U15" s="54"/>
    </row>
    <row r="16" spans="1:17" ht="14.25" hidden="1" thickBot="1">
      <c r="A16" s="68" t="s">
        <v>204</v>
      </c>
      <c r="B16" s="68"/>
      <c r="C16" s="68"/>
      <c r="D16" s="68"/>
      <c r="E16" s="68"/>
      <c r="F16" s="69"/>
      <c r="G16" s="68"/>
      <c r="H16" s="67"/>
      <c r="I16" s="68" t="s">
        <v>506</v>
      </c>
      <c r="J16" s="68" t="s">
        <v>505</v>
      </c>
      <c r="K16" s="68" t="s">
        <v>504</v>
      </c>
      <c r="L16" s="67" t="s">
        <v>503</v>
      </c>
      <c r="M16" s="67" t="s">
        <v>502</v>
      </c>
      <c r="N16" s="67" t="s">
        <v>501</v>
      </c>
      <c r="O16" s="67" t="s">
        <v>500</v>
      </c>
      <c r="P16" s="12" t="s">
        <v>499</v>
      </c>
      <c r="Q16" s="12" t="s">
        <v>498</v>
      </c>
    </row>
    <row r="17" spans="1:15" ht="18" thickBot="1">
      <c r="A17" s="1" t="s">
        <v>141</v>
      </c>
      <c r="C17" s="54"/>
      <c r="E17" s="12"/>
      <c r="G17" s="327" t="s">
        <v>497</v>
      </c>
      <c r="H17" s="328"/>
      <c r="I17" s="328"/>
      <c r="J17" s="328"/>
      <c r="K17" s="328"/>
      <c r="L17" s="328"/>
      <c r="M17" s="328"/>
      <c r="N17" s="328"/>
      <c r="O17" s="329"/>
    </row>
    <row r="18" spans="1:15" s="64" customFormat="1" ht="9.75" customHeight="1">
      <c r="A18" s="1" t="s">
        <v>141</v>
      </c>
      <c r="C18" s="54"/>
      <c r="E18" s="12"/>
      <c r="F18" s="66"/>
      <c r="G18" s="65"/>
      <c r="H18" s="65"/>
      <c r="I18" s="65"/>
      <c r="J18" s="65"/>
      <c r="K18" s="65"/>
      <c r="L18" s="65"/>
      <c r="M18" s="65"/>
      <c r="N18" s="65"/>
      <c r="O18" s="65"/>
    </row>
    <row r="19" spans="1:17" s="2" customFormat="1" ht="14.25" thickBot="1">
      <c r="A19" s="63" t="s">
        <v>140</v>
      </c>
      <c r="C19" s="62"/>
      <c r="E19" s="61"/>
      <c r="F19" s="2" t="s">
        <v>139</v>
      </c>
      <c r="G19" s="296" t="s">
        <v>138</v>
      </c>
      <c r="H19" s="296"/>
      <c r="I19" s="2">
        <v>20</v>
      </c>
      <c r="J19" s="2">
        <v>30</v>
      </c>
      <c r="K19" s="2">
        <v>40</v>
      </c>
      <c r="L19" s="2">
        <v>50</v>
      </c>
      <c r="M19" s="2">
        <v>60</v>
      </c>
      <c r="N19" s="2">
        <v>70</v>
      </c>
      <c r="O19" s="2">
        <v>80</v>
      </c>
      <c r="P19" s="2">
        <v>90</v>
      </c>
      <c r="Q19" s="2">
        <v>100</v>
      </c>
    </row>
    <row r="20" spans="1:17" ht="19.5" customHeight="1">
      <c r="A20" s="1" t="s">
        <v>32</v>
      </c>
      <c r="C20" s="54"/>
      <c r="E20" s="12"/>
      <c r="G20" s="378"/>
      <c r="H20" s="379"/>
      <c r="I20" s="382" t="s">
        <v>137</v>
      </c>
      <c r="J20" s="383"/>
      <c r="K20" s="382" t="s">
        <v>135</v>
      </c>
      <c r="L20" s="388"/>
      <c r="M20" s="391" t="s">
        <v>496</v>
      </c>
      <c r="N20" s="392"/>
      <c r="O20" s="393"/>
      <c r="P20" s="372" t="s">
        <v>495</v>
      </c>
      <c r="Q20" s="375" t="s">
        <v>494</v>
      </c>
    </row>
    <row r="21" spans="1:17" ht="19.5" customHeight="1">
      <c r="A21" s="1" t="s">
        <v>32</v>
      </c>
      <c r="C21" s="54"/>
      <c r="E21" s="12"/>
      <c r="G21" s="380"/>
      <c r="H21" s="381"/>
      <c r="I21" s="384"/>
      <c r="J21" s="385"/>
      <c r="K21" s="384"/>
      <c r="L21" s="389"/>
      <c r="M21" s="394"/>
      <c r="N21" s="395"/>
      <c r="O21" s="396"/>
      <c r="P21" s="373"/>
      <c r="Q21" s="376"/>
    </row>
    <row r="22" spans="1:17" ht="19.5" customHeight="1">
      <c r="A22" s="1" t="s">
        <v>32</v>
      </c>
      <c r="C22" s="54"/>
      <c r="E22" s="12"/>
      <c r="G22" s="380"/>
      <c r="H22" s="381"/>
      <c r="I22" s="386"/>
      <c r="J22" s="387"/>
      <c r="K22" s="386"/>
      <c r="L22" s="390"/>
      <c r="M22" s="397"/>
      <c r="N22" s="398"/>
      <c r="O22" s="399"/>
      <c r="P22" s="373"/>
      <c r="Q22" s="376"/>
    </row>
    <row r="23" spans="1:17" ht="13.5">
      <c r="A23" s="1" t="s">
        <v>32</v>
      </c>
      <c r="C23" s="54"/>
      <c r="E23" s="12"/>
      <c r="G23" s="380"/>
      <c r="H23" s="381"/>
      <c r="I23" s="181" t="s">
        <v>122</v>
      </c>
      <c r="J23" s="181" t="s">
        <v>121</v>
      </c>
      <c r="K23" s="180" t="s">
        <v>122</v>
      </c>
      <c r="L23" s="179" t="s">
        <v>121</v>
      </c>
      <c r="M23" s="179" t="s">
        <v>122</v>
      </c>
      <c r="N23" s="179" t="s">
        <v>121</v>
      </c>
      <c r="O23" s="57" t="s">
        <v>493</v>
      </c>
      <c r="P23" s="374"/>
      <c r="Q23" s="377"/>
    </row>
    <row r="24" spans="1:17" ht="13.5">
      <c r="A24" s="1" t="s">
        <v>32</v>
      </c>
      <c r="C24" s="54"/>
      <c r="E24" s="12"/>
      <c r="G24" s="380"/>
      <c r="H24" s="381"/>
      <c r="I24" s="177" t="s">
        <v>63</v>
      </c>
      <c r="J24" s="177" t="s">
        <v>60</v>
      </c>
      <c r="K24" s="178" t="s">
        <v>56</v>
      </c>
      <c r="L24" s="178" t="s">
        <v>53</v>
      </c>
      <c r="M24" s="178" t="s">
        <v>51</v>
      </c>
      <c r="N24" s="178" t="s">
        <v>47</v>
      </c>
      <c r="O24" s="178" t="s">
        <v>44</v>
      </c>
      <c r="P24" s="177" t="s">
        <v>42</v>
      </c>
      <c r="Q24" s="176" t="s">
        <v>38</v>
      </c>
    </row>
    <row r="25" spans="1:17" ht="13.5">
      <c r="A25" s="1" t="s">
        <v>3</v>
      </c>
      <c r="C25" s="175" t="s">
        <v>491</v>
      </c>
      <c r="E25" s="12" t="s">
        <v>492</v>
      </c>
      <c r="F25" s="2">
        <v>10</v>
      </c>
      <c r="G25" s="158" t="s">
        <v>67</v>
      </c>
      <c r="H25" s="174" t="s">
        <v>491</v>
      </c>
      <c r="I25" s="153">
        <v>50617</v>
      </c>
      <c r="J25" s="153">
        <v>50821</v>
      </c>
      <c r="K25" s="153">
        <v>132</v>
      </c>
      <c r="L25" s="153">
        <v>336</v>
      </c>
      <c r="M25" s="153">
        <v>132</v>
      </c>
      <c r="N25" s="153">
        <v>336</v>
      </c>
      <c r="O25" s="153">
        <v>0</v>
      </c>
      <c r="P25" s="153">
        <v>0</v>
      </c>
      <c r="Q25" s="173">
        <v>0</v>
      </c>
    </row>
    <row r="26" spans="1:17" ht="13.5">
      <c r="A26" s="1" t="s">
        <v>3</v>
      </c>
      <c r="C26" s="139" t="s">
        <v>489</v>
      </c>
      <c r="E26" s="12" t="s">
        <v>490</v>
      </c>
      <c r="F26" s="2">
        <v>20</v>
      </c>
      <c r="G26" s="158" t="s">
        <v>63</v>
      </c>
      <c r="H26" s="172" t="s">
        <v>489</v>
      </c>
      <c r="I26" s="148">
        <v>0</v>
      </c>
      <c r="J26" s="148">
        <v>0</v>
      </c>
      <c r="K26" s="148">
        <v>0</v>
      </c>
      <c r="L26" s="148">
        <v>0</v>
      </c>
      <c r="M26" s="147"/>
      <c r="N26" s="147"/>
      <c r="O26" s="148">
        <v>0</v>
      </c>
      <c r="P26" s="148">
        <v>0</v>
      </c>
      <c r="Q26" s="146"/>
    </row>
    <row r="27" spans="1:17" ht="15" customHeight="1">
      <c r="A27" s="1" t="s">
        <v>3</v>
      </c>
      <c r="C27" s="139" t="s">
        <v>487</v>
      </c>
      <c r="E27" s="12" t="s">
        <v>488</v>
      </c>
      <c r="F27" s="2">
        <v>30</v>
      </c>
      <c r="G27" s="158" t="s">
        <v>60</v>
      </c>
      <c r="H27" s="172" t="s">
        <v>487</v>
      </c>
      <c r="I27" s="148">
        <v>50617</v>
      </c>
      <c r="J27" s="148">
        <v>50821</v>
      </c>
      <c r="K27" s="148">
        <v>132</v>
      </c>
      <c r="L27" s="148">
        <v>336</v>
      </c>
      <c r="M27" s="148">
        <v>132</v>
      </c>
      <c r="N27" s="148">
        <v>336</v>
      </c>
      <c r="O27" s="147"/>
      <c r="P27" s="148">
        <v>0</v>
      </c>
      <c r="Q27" s="146"/>
    </row>
    <row r="28" spans="1:17" ht="13.5">
      <c r="A28" s="1" t="s">
        <v>3</v>
      </c>
      <c r="C28" s="139" t="s">
        <v>485</v>
      </c>
      <c r="E28" s="12" t="s">
        <v>486</v>
      </c>
      <c r="F28" s="2">
        <v>40</v>
      </c>
      <c r="G28" s="158" t="s">
        <v>56</v>
      </c>
      <c r="H28" s="172" t="s">
        <v>485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7"/>
      <c r="P28" s="148">
        <v>0</v>
      </c>
      <c r="Q28" s="146"/>
    </row>
    <row r="29" spans="1:17" ht="13.5">
      <c r="A29" s="1" t="s">
        <v>3</v>
      </c>
      <c r="C29" s="139" t="s">
        <v>483</v>
      </c>
      <c r="E29" s="12" t="s">
        <v>484</v>
      </c>
      <c r="F29" s="2">
        <v>50</v>
      </c>
      <c r="G29" s="171" t="s">
        <v>53</v>
      </c>
      <c r="H29" s="172" t="s">
        <v>483</v>
      </c>
      <c r="I29" s="170"/>
      <c r="J29" s="170"/>
      <c r="K29" s="170"/>
      <c r="L29" s="170"/>
      <c r="M29" s="169"/>
      <c r="N29" s="169"/>
      <c r="O29" s="147"/>
      <c r="P29" s="148">
        <v>0</v>
      </c>
      <c r="Q29" s="146"/>
    </row>
    <row r="30" spans="1:17" ht="13.5">
      <c r="A30" s="1" t="s">
        <v>3</v>
      </c>
      <c r="C30" s="139" t="s">
        <v>481</v>
      </c>
      <c r="E30" s="12" t="s">
        <v>482</v>
      </c>
      <c r="F30" s="2">
        <v>60</v>
      </c>
      <c r="G30" s="171" t="s">
        <v>51</v>
      </c>
      <c r="H30" s="167" t="s">
        <v>481</v>
      </c>
      <c r="I30" s="170"/>
      <c r="J30" s="170"/>
      <c r="K30" s="170"/>
      <c r="L30" s="170"/>
      <c r="M30" s="169"/>
      <c r="N30" s="169"/>
      <c r="O30" s="147"/>
      <c r="P30" s="148">
        <v>0</v>
      </c>
      <c r="Q30" s="146"/>
    </row>
    <row r="31" spans="1:17" ht="13.5">
      <c r="A31" s="1" t="s">
        <v>3</v>
      </c>
      <c r="C31" s="139" t="s">
        <v>479</v>
      </c>
      <c r="E31" s="12" t="s">
        <v>480</v>
      </c>
      <c r="F31" s="2">
        <v>70</v>
      </c>
      <c r="G31" s="171" t="s">
        <v>47</v>
      </c>
      <c r="H31" s="167" t="s">
        <v>479</v>
      </c>
      <c r="I31" s="170"/>
      <c r="J31" s="170"/>
      <c r="K31" s="170"/>
      <c r="L31" s="170"/>
      <c r="M31" s="169"/>
      <c r="N31" s="169"/>
      <c r="O31" s="147"/>
      <c r="P31" s="148">
        <v>0</v>
      </c>
      <c r="Q31" s="146"/>
    </row>
    <row r="32" spans="1:17" ht="13.5">
      <c r="A32" s="1" t="s">
        <v>3</v>
      </c>
      <c r="C32" s="139" t="s">
        <v>477</v>
      </c>
      <c r="E32" s="12" t="s">
        <v>478</v>
      </c>
      <c r="F32" s="2">
        <v>80</v>
      </c>
      <c r="G32" s="171" t="s">
        <v>44</v>
      </c>
      <c r="H32" s="167" t="s">
        <v>477</v>
      </c>
      <c r="I32" s="170"/>
      <c r="J32" s="170"/>
      <c r="K32" s="170"/>
      <c r="L32" s="170"/>
      <c r="M32" s="169"/>
      <c r="N32" s="169"/>
      <c r="O32" s="147"/>
      <c r="P32" s="148">
        <v>0</v>
      </c>
      <c r="Q32" s="146"/>
    </row>
    <row r="33" spans="1:17" ht="13.5">
      <c r="A33" s="1" t="s">
        <v>3</v>
      </c>
      <c r="C33" s="139" t="s">
        <v>475</v>
      </c>
      <c r="E33" s="12" t="s">
        <v>476</v>
      </c>
      <c r="F33" s="2">
        <v>90</v>
      </c>
      <c r="G33" s="168" t="s">
        <v>42</v>
      </c>
      <c r="H33" s="167" t="s">
        <v>475</v>
      </c>
      <c r="I33" s="165"/>
      <c r="J33" s="165"/>
      <c r="K33" s="165"/>
      <c r="L33" s="165"/>
      <c r="M33" s="166"/>
      <c r="N33" s="166"/>
      <c r="O33" s="165"/>
      <c r="P33" s="164">
        <v>0</v>
      </c>
      <c r="Q33" s="163"/>
    </row>
    <row r="34" spans="1:17" ht="13.5">
      <c r="A34" s="1" t="s">
        <v>32</v>
      </c>
      <c r="C34" s="29"/>
      <c r="E34" s="12"/>
      <c r="G34" s="367" t="s">
        <v>474</v>
      </c>
      <c r="H34" s="368"/>
      <c r="I34" s="368"/>
      <c r="J34" s="368"/>
      <c r="K34" s="368"/>
      <c r="L34" s="368"/>
      <c r="M34" s="368"/>
      <c r="N34" s="368"/>
      <c r="O34" s="368"/>
      <c r="P34" s="368"/>
      <c r="Q34" s="369"/>
    </row>
    <row r="35" spans="1:17" ht="13.5">
      <c r="A35" s="1" t="s">
        <v>3</v>
      </c>
      <c r="C35" s="139" t="s">
        <v>472</v>
      </c>
      <c r="E35" s="12" t="s">
        <v>473</v>
      </c>
      <c r="F35" s="2">
        <v>100</v>
      </c>
      <c r="G35" s="158">
        <v>100</v>
      </c>
      <c r="H35" s="157" t="s">
        <v>472</v>
      </c>
      <c r="I35" s="153">
        <v>50617</v>
      </c>
      <c r="J35" s="153">
        <v>50821</v>
      </c>
      <c r="K35" s="162"/>
      <c r="L35" s="162"/>
      <c r="M35" s="162"/>
      <c r="N35" s="162"/>
      <c r="O35" s="162"/>
      <c r="P35" s="162"/>
      <c r="Q35" s="161"/>
    </row>
    <row r="36" spans="1:17" ht="13.5">
      <c r="A36" s="1" t="s">
        <v>3</v>
      </c>
      <c r="C36" s="139" t="s">
        <v>470</v>
      </c>
      <c r="E36" s="12" t="s">
        <v>471</v>
      </c>
      <c r="F36" s="2">
        <v>110</v>
      </c>
      <c r="G36" s="158">
        <v>110</v>
      </c>
      <c r="H36" s="157" t="s">
        <v>470</v>
      </c>
      <c r="I36" s="148">
        <v>0</v>
      </c>
      <c r="J36" s="148">
        <v>0</v>
      </c>
      <c r="K36" s="160"/>
      <c r="L36" s="160"/>
      <c r="M36" s="160"/>
      <c r="N36" s="160"/>
      <c r="O36" s="160"/>
      <c r="P36" s="160"/>
      <c r="Q36" s="159"/>
    </row>
    <row r="37" spans="1:17" ht="13.5">
      <c r="A37" s="1" t="s">
        <v>3</v>
      </c>
      <c r="C37" s="139" t="s">
        <v>468</v>
      </c>
      <c r="E37" s="12" t="s">
        <v>469</v>
      </c>
      <c r="F37" s="2">
        <v>120</v>
      </c>
      <c r="G37" s="158">
        <v>120</v>
      </c>
      <c r="H37" s="157" t="s">
        <v>468</v>
      </c>
      <c r="I37" s="156">
        <v>0</v>
      </c>
      <c r="J37" s="156">
        <v>0</v>
      </c>
      <c r="K37" s="155"/>
      <c r="L37" s="155"/>
      <c r="M37" s="155"/>
      <c r="N37" s="155"/>
      <c r="O37" s="155"/>
      <c r="P37" s="155"/>
      <c r="Q37" s="154"/>
    </row>
    <row r="38" spans="1:17" ht="13.5">
      <c r="A38" s="1" t="s">
        <v>32</v>
      </c>
      <c r="C38" s="29"/>
      <c r="E38" s="12"/>
      <c r="G38" s="367" t="s">
        <v>467</v>
      </c>
      <c r="H38" s="370"/>
      <c r="I38" s="370"/>
      <c r="J38" s="370"/>
      <c r="K38" s="370"/>
      <c r="L38" s="370"/>
      <c r="M38" s="370"/>
      <c r="N38" s="370"/>
      <c r="O38" s="370"/>
      <c r="P38" s="370"/>
      <c r="Q38" s="371"/>
    </row>
    <row r="39" spans="1:17" ht="13.5">
      <c r="A39" s="1" t="s">
        <v>3</v>
      </c>
      <c r="C39" s="145" t="s">
        <v>465</v>
      </c>
      <c r="E39" s="12" t="s">
        <v>466</v>
      </c>
      <c r="F39" s="2">
        <v>130</v>
      </c>
      <c r="G39" s="144">
        <v>130</v>
      </c>
      <c r="H39" s="149" t="s">
        <v>465</v>
      </c>
      <c r="I39" s="153">
        <v>0</v>
      </c>
      <c r="J39" s="153">
        <v>0</v>
      </c>
      <c r="K39" s="153">
        <v>0</v>
      </c>
      <c r="L39" s="153">
        <v>0</v>
      </c>
      <c r="M39" s="152"/>
      <c r="N39" s="152"/>
      <c r="O39" s="152"/>
      <c r="P39" s="152"/>
      <c r="Q39" s="151"/>
    </row>
    <row r="40" spans="1:17" ht="13.5">
      <c r="A40" s="1" t="s">
        <v>3</v>
      </c>
      <c r="C40" s="145" t="s">
        <v>463</v>
      </c>
      <c r="E40" s="12" t="s">
        <v>464</v>
      </c>
      <c r="F40" s="2">
        <v>140</v>
      </c>
      <c r="G40" s="144">
        <v>140</v>
      </c>
      <c r="H40" s="149" t="s">
        <v>463</v>
      </c>
      <c r="I40" s="148">
        <v>0</v>
      </c>
      <c r="J40" s="148">
        <v>0</v>
      </c>
      <c r="K40" s="148">
        <v>0</v>
      </c>
      <c r="L40" s="148">
        <v>0</v>
      </c>
      <c r="M40" s="147"/>
      <c r="N40" s="147"/>
      <c r="O40" s="147"/>
      <c r="P40" s="147"/>
      <c r="Q40" s="146"/>
    </row>
    <row r="41" spans="1:17" ht="13.5">
      <c r="A41" s="1" t="s">
        <v>3</v>
      </c>
      <c r="C41" s="145" t="s">
        <v>461</v>
      </c>
      <c r="E41" s="12" t="s">
        <v>462</v>
      </c>
      <c r="F41" s="2">
        <v>150</v>
      </c>
      <c r="G41" s="144">
        <v>150</v>
      </c>
      <c r="H41" s="149" t="s">
        <v>461</v>
      </c>
      <c r="I41" s="148">
        <v>0</v>
      </c>
      <c r="J41" s="148">
        <v>0</v>
      </c>
      <c r="K41" s="148">
        <v>0</v>
      </c>
      <c r="L41" s="148">
        <v>0</v>
      </c>
      <c r="M41" s="147"/>
      <c r="N41" s="147"/>
      <c r="O41" s="147"/>
      <c r="P41" s="147"/>
      <c r="Q41" s="146"/>
    </row>
    <row r="42" spans="1:17" ht="13.5">
      <c r="A42" s="1" t="s">
        <v>3</v>
      </c>
      <c r="C42" s="145" t="s">
        <v>459</v>
      </c>
      <c r="E42" s="12" t="s">
        <v>460</v>
      </c>
      <c r="F42" s="2">
        <v>160</v>
      </c>
      <c r="G42" s="144">
        <v>160</v>
      </c>
      <c r="H42" s="149" t="s">
        <v>459</v>
      </c>
      <c r="I42" s="148">
        <v>0</v>
      </c>
      <c r="J42" s="148">
        <v>0</v>
      </c>
      <c r="K42" s="148">
        <v>0</v>
      </c>
      <c r="L42" s="148">
        <v>0</v>
      </c>
      <c r="M42" s="147"/>
      <c r="N42" s="147"/>
      <c r="O42" s="147"/>
      <c r="P42" s="147"/>
      <c r="Q42" s="146"/>
    </row>
    <row r="43" spans="1:17" ht="13.5">
      <c r="A43" s="1" t="s">
        <v>3</v>
      </c>
      <c r="C43" s="145" t="s">
        <v>457</v>
      </c>
      <c r="E43" s="12" t="s">
        <v>458</v>
      </c>
      <c r="F43" s="2">
        <v>170</v>
      </c>
      <c r="G43" s="144">
        <v>170</v>
      </c>
      <c r="H43" s="149" t="s">
        <v>457</v>
      </c>
      <c r="I43" s="148">
        <v>0</v>
      </c>
      <c r="J43" s="148">
        <v>0</v>
      </c>
      <c r="K43" s="148">
        <v>0</v>
      </c>
      <c r="L43" s="148">
        <v>0</v>
      </c>
      <c r="M43" s="147"/>
      <c r="N43" s="147"/>
      <c r="O43" s="147"/>
      <c r="P43" s="147"/>
      <c r="Q43" s="146"/>
    </row>
    <row r="44" spans="1:17" ht="13.5">
      <c r="A44" s="1" t="s">
        <v>3</v>
      </c>
      <c r="C44" s="145" t="s">
        <v>455</v>
      </c>
      <c r="E44" s="12" t="s">
        <v>456</v>
      </c>
      <c r="F44" s="2">
        <v>180</v>
      </c>
      <c r="G44" s="144">
        <v>180</v>
      </c>
      <c r="H44" s="149" t="s">
        <v>455</v>
      </c>
      <c r="I44" s="148">
        <v>0</v>
      </c>
      <c r="J44" s="148">
        <v>0</v>
      </c>
      <c r="K44" s="148">
        <v>0</v>
      </c>
      <c r="L44" s="148">
        <v>0</v>
      </c>
      <c r="M44" s="147"/>
      <c r="N44" s="147"/>
      <c r="O44" s="147"/>
      <c r="P44" s="147"/>
      <c r="Q44" s="146"/>
    </row>
    <row r="45" spans="1:17" ht="13.5">
      <c r="A45" s="1" t="s">
        <v>3</v>
      </c>
      <c r="C45" s="145" t="s">
        <v>453</v>
      </c>
      <c r="E45" s="12" t="s">
        <v>454</v>
      </c>
      <c r="F45" s="2">
        <v>190</v>
      </c>
      <c r="G45" s="144">
        <v>190</v>
      </c>
      <c r="H45" s="149" t="s">
        <v>453</v>
      </c>
      <c r="I45" s="148">
        <v>0</v>
      </c>
      <c r="J45" s="148">
        <v>0</v>
      </c>
      <c r="K45" s="148">
        <v>0</v>
      </c>
      <c r="L45" s="148">
        <v>0</v>
      </c>
      <c r="M45" s="147"/>
      <c r="N45" s="147"/>
      <c r="O45" s="147"/>
      <c r="P45" s="147"/>
      <c r="Q45" s="146"/>
    </row>
    <row r="46" spans="1:17" ht="13.5">
      <c r="A46" s="1" t="s">
        <v>3</v>
      </c>
      <c r="C46" s="145" t="s">
        <v>451</v>
      </c>
      <c r="E46" s="12" t="s">
        <v>452</v>
      </c>
      <c r="F46" s="2">
        <v>200</v>
      </c>
      <c r="G46" s="144">
        <v>200</v>
      </c>
      <c r="H46" s="149" t="s">
        <v>451</v>
      </c>
      <c r="I46" s="148">
        <v>33615</v>
      </c>
      <c r="J46" s="148">
        <v>33503</v>
      </c>
      <c r="K46" s="148">
        <v>112</v>
      </c>
      <c r="L46" s="148">
        <v>0</v>
      </c>
      <c r="M46" s="147"/>
      <c r="N46" s="147"/>
      <c r="O46" s="147"/>
      <c r="P46" s="147"/>
      <c r="Q46" s="146"/>
    </row>
    <row r="47" spans="1:17" ht="13.5">
      <c r="A47" s="1" t="s">
        <v>3</v>
      </c>
      <c r="C47" s="145" t="s">
        <v>449</v>
      </c>
      <c r="E47" s="12" t="s">
        <v>450</v>
      </c>
      <c r="F47" s="2">
        <v>210</v>
      </c>
      <c r="G47" s="144">
        <v>210</v>
      </c>
      <c r="H47" s="149" t="s">
        <v>449</v>
      </c>
      <c r="I47" s="148">
        <v>0</v>
      </c>
      <c r="J47" s="148">
        <v>0</v>
      </c>
      <c r="K47" s="148">
        <v>0</v>
      </c>
      <c r="L47" s="148">
        <v>0</v>
      </c>
      <c r="M47" s="147"/>
      <c r="N47" s="147"/>
      <c r="O47" s="147"/>
      <c r="P47" s="147"/>
      <c r="Q47" s="146"/>
    </row>
    <row r="48" spans="1:17" ht="13.5">
      <c r="A48" s="1" t="s">
        <v>3</v>
      </c>
      <c r="C48" s="145" t="s">
        <v>447</v>
      </c>
      <c r="E48" s="12" t="s">
        <v>448</v>
      </c>
      <c r="F48" s="2">
        <v>220</v>
      </c>
      <c r="G48" s="144">
        <v>220</v>
      </c>
      <c r="H48" s="149" t="s">
        <v>447</v>
      </c>
      <c r="I48" s="148">
        <v>0</v>
      </c>
      <c r="J48" s="148">
        <v>0</v>
      </c>
      <c r="K48" s="148">
        <v>0</v>
      </c>
      <c r="L48" s="148">
        <v>0</v>
      </c>
      <c r="M48" s="147"/>
      <c r="N48" s="147"/>
      <c r="O48" s="147"/>
      <c r="P48" s="147"/>
      <c r="Q48" s="146"/>
    </row>
    <row r="49" spans="1:17" ht="13.5">
      <c r="A49" s="1" t="s">
        <v>3</v>
      </c>
      <c r="C49" s="145" t="s">
        <v>445</v>
      </c>
      <c r="E49" s="12" t="s">
        <v>446</v>
      </c>
      <c r="F49" s="2">
        <v>230</v>
      </c>
      <c r="G49" s="144">
        <v>230</v>
      </c>
      <c r="H49" s="149" t="s">
        <v>445</v>
      </c>
      <c r="I49" s="148">
        <v>293</v>
      </c>
      <c r="J49" s="148">
        <v>402</v>
      </c>
      <c r="K49" s="148">
        <v>0</v>
      </c>
      <c r="L49" s="148">
        <v>109</v>
      </c>
      <c r="M49" s="147"/>
      <c r="N49" s="147"/>
      <c r="O49" s="147"/>
      <c r="P49" s="147"/>
      <c r="Q49" s="146"/>
    </row>
    <row r="50" spans="1:17" ht="13.5">
      <c r="A50" s="1" t="s">
        <v>3</v>
      </c>
      <c r="C50" s="145" t="s">
        <v>443</v>
      </c>
      <c r="E50" s="12" t="s">
        <v>444</v>
      </c>
      <c r="F50" s="2">
        <v>240</v>
      </c>
      <c r="G50" s="144">
        <v>240</v>
      </c>
      <c r="H50" s="149" t="s">
        <v>443</v>
      </c>
      <c r="I50" s="148">
        <v>8</v>
      </c>
      <c r="J50" s="148">
        <v>3</v>
      </c>
      <c r="K50" s="148">
        <v>5</v>
      </c>
      <c r="L50" s="148">
        <v>0</v>
      </c>
      <c r="M50" s="147"/>
      <c r="N50" s="147"/>
      <c r="O50" s="147"/>
      <c r="P50" s="147"/>
      <c r="Q50" s="146"/>
    </row>
    <row r="51" spans="1:17" ht="13.5">
      <c r="A51" s="1" t="s">
        <v>3</v>
      </c>
      <c r="C51" s="145" t="s">
        <v>441</v>
      </c>
      <c r="E51" s="12" t="s">
        <v>442</v>
      </c>
      <c r="F51" s="2">
        <v>250</v>
      </c>
      <c r="G51" s="144">
        <v>250</v>
      </c>
      <c r="H51" s="149" t="s">
        <v>441</v>
      </c>
      <c r="I51" s="148">
        <v>0</v>
      </c>
      <c r="J51" s="148">
        <v>0</v>
      </c>
      <c r="K51" s="148">
        <v>0</v>
      </c>
      <c r="L51" s="148">
        <v>0</v>
      </c>
      <c r="M51" s="147"/>
      <c r="N51" s="147"/>
      <c r="O51" s="147"/>
      <c r="P51" s="147"/>
      <c r="Q51" s="146"/>
    </row>
    <row r="52" spans="1:17" ht="13.5">
      <c r="A52" s="1" t="s">
        <v>3</v>
      </c>
      <c r="C52" s="145" t="s">
        <v>439</v>
      </c>
      <c r="E52" s="12" t="s">
        <v>440</v>
      </c>
      <c r="F52" s="2">
        <v>260</v>
      </c>
      <c r="G52" s="144">
        <v>260</v>
      </c>
      <c r="H52" s="149" t="s">
        <v>439</v>
      </c>
      <c r="I52" s="148">
        <v>0</v>
      </c>
      <c r="J52" s="148">
        <v>0</v>
      </c>
      <c r="K52" s="148">
        <v>0</v>
      </c>
      <c r="L52" s="148">
        <v>0</v>
      </c>
      <c r="M52" s="147"/>
      <c r="N52" s="147"/>
      <c r="O52" s="147"/>
      <c r="P52" s="147"/>
      <c r="Q52" s="146"/>
    </row>
    <row r="53" spans="1:17" ht="13.5">
      <c r="A53" s="1" t="s">
        <v>3</v>
      </c>
      <c r="C53" s="145" t="s">
        <v>437</v>
      </c>
      <c r="E53" s="12" t="s">
        <v>438</v>
      </c>
      <c r="F53" s="2">
        <v>270</v>
      </c>
      <c r="G53" s="144">
        <v>270</v>
      </c>
      <c r="H53" s="149" t="s">
        <v>437</v>
      </c>
      <c r="I53" s="148">
        <v>0</v>
      </c>
      <c r="J53" s="148">
        <v>0</v>
      </c>
      <c r="K53" s="148">
        <v>0</v>
      </c>
      <c r="L53" s="148">
        <v>0</v>
      </c>
      <c r="M53" s="147"/>
      <c r="N53" s="147"/>
      <c r="O53" s="147"/>
      <c r="P53" s="147"/>
      <c r="Q53" s="146"/>
    </row>
    <row r="54" spans="1:17" ht="13.5">
      <c r="A54" s="1" t="s">
        <v>3</v>
      </c>
      <c r="C54" s="145" t="s">
        <v>435</v>
      </c>
      <c r="E54" s="12" t="s">
        <v>436</v>
      </c>
      <c r="F54" s="2">
        <v>280</v>
      </c>
      <c r="G54" s="144">
        <v>280</v>
      </c>
      <c r="H54" s="149" t="s">
        <v>435</v>
      </c>
      <c r="I54" s="148">
        <v>0</v>
      </c>
      <c r="J54" s="148">
        <v>0</v>
      </c>
      <c r="K54" s="148">
        <v>0</v>
      </c>
      <c r="L54" s="148">
        <v>0</v>
      </c>
      <c r="M54" s="147"/>
      <c r="N54" s="147"/>
      <c r="O54" s="147"/>
      <c r="P54" s="147"/>
      <c r="Q54" s="146"/>
    </row>
    <row r="55" spans="1:17" ht="13.5">
      <c r="A55" s="1" t="s">
        <v>3</v>
      </c>
      <c r="C55" s="145" t="s">
        <v>433</v>
      </c>
      <c r="E55" s="12" t="s">
        <v>434</v>
      </c>
      <c r="F55" s="2">
        <v>290</v>
      </c>
      <c r="G55" s="144">
        <v>290</v>
      </c>
      <c r="H55" s="150" t="s">
        <v>433</v>
      </c>
      <c r="I55" s="148">
        <v>0</v>
      </c>
      <c r="J55" s="148">
        <v>0</v>
      </c>
      <c r="K55" s="148">
        <v>0</v>
      </c>
      <c r="L55" s="148">
        <v>0</v>
      </c>
      <c r="M55" s="147"/>
      <c r="N55" s="147"/>
      <c r="O55" s="147"/>
      <c r="P55" s="147"/>
      <c r="Q55" s="146"/>
    </row>
    <row r="56" spans="1:17" ht="13.5">
      <c r="A56" s="1" t="s">
        <v>3</v>
      </c>
      <c r="C56" s="145" t="s">
        <v>431</v>
      </c>
      <c r="E56" s="12" t="s">
        <v>432</v>
      </c>
      <c r="F56" s="2">
        <v>300</v>
      </c>
      <c r="G56" s="144">
        <v>300</v>
      </c>
      <c r="H56" s="149" t="s">
        <v>431</v>
      </c>
      <c r="I56" s="148">
        <v>4324</v>
      </c>
      <c r="J56" s="148">
        <v>4551</v>
      </c>
      <c r="K56" s="148">
        <v>0</v>
      </c>
      <c r="L56" s="148">
        <v>227</v>
      </c>
      <c r="M56" s="147"/>
      <c r="N56" s="147"/>
      <c r="O56" s="147"/>
      <c r="P56" s="147"/>
      <c r="Q56" s="146"/>
    </row>
    <row r="57" spans="1:17" ht="13.5">
      <c r="A57" s="1" t="s">
        <v>3</v>
      </c>
      <c r="C57" s="145" t="s">
        <v>429</v>
      </c>
      <c r="E57" s="12" t="s">
        <v>430</v>
      </c>
      <c r="F57" s="2">
        <v>310</v>
      </c>
      <c r="G57" s="144">
        <v>310</v>
      </c>
      <c r="H57" s="149" t="s">
        <v>429</v>
      </c>
      <c r="I57" s="148">
        <v>0</v>
      </c>
      <c r="J57" s="148">
        <v>0</v>
      </c>
      <c r="K57" s="148">
        <v>0</v>
      </c>
      <c r="L57" s="148">
        <v>0</v>
      </c>
      <c r="M57" s="147"/>
      <c r="N57" s="147"/>
      <c r="O57" s="147"/>
      <c r="P57" s="147"/>
      <c r="Q57" s="146"/>
    </row>
    <row r="58" spans="1:17" ht="13.5">
      <c r="A58" s="1" t="s">
        <v>3</v>
      </c>
      <c r="C58" s="145" t="s">
        <v>427</v>
      </c>
      <c r="E58" s="12" t="s">
        <v>428</v>
      </c>
      <c r="F58" s="2">
        <v>320</v>
      </c>
      <c r="G58" s="144">
        <v>320</v>
      </c>
      <c r="H58" s="149" t="s">
        <v>427</v>
      </c>
      <c r="I58" s="148">
        <v>0</v>
      </c>
      <c r="J58" s="148">
        <v>0</v>
      </c>
      <c r="K58" s="148">
        <v>0</v>
      </c>
      <c r="L58" s="148">
        <v>0</v>
      </c>
      <c r="M58" s="147"/>
      <c r="N58" s="147"/>
      <c r="O58" s="147"/>
      <c r="P58" s="147"/>
      <c r="Q58" s="146"/>
    </row>
    <row r="59" spans="1:17" ht="13.5">
      <c r="A59" s="1" t="s">
        <v>3</v>
      </c>
      <c r="C59" s="145" t="s">
        <v>425</v>
      </c>
      <c r="E59" s="12" t="s">
        <v>426</v>
      </c>
      <c r="F59" s="2">
        <v>330</v>
      </c>
      <c r="G59" s="144">
        <v>330</v>
      </c>
      <c r="H59" s="149" t="s">
        <v>425</v>
      </c>
      <c r="I59" s="148">
        <v>0</v>
      </c>
      <c r="J59" s="148">
        <v>0</v>
      </c>
      <c r="K59" s="148">
        <v>0</v>
      </c>
      <c r="L59" s="148">
        <v>0</v>
      </c>
      <c r="M59" s="147"/>
      <c r="N59" s="147"/>
      <c r="O59" s="147"/>
      <c r="P59" s="147"/>
      <c r="Q59" s="146"/>
    </row>
    <row r="60" spans="1:17" ht="13.5">
      <c r="A60" s="1" t="s">
        <v>3</v>
      </c>
      <c r="C60" s="145" t="s">
        <v>423</v>
      </c>
      <c r="E60" s="12" t="s">
        <v>424</v>
      </c>
      <c r="F60" s="2">
        <v>340</v>
      </c>
      <c r="G60" s="144">
        <v>340</v>
      </c>
      <c r="H60" s="149" t="s">
        <v>423</v>
      </c>
      <c r="I60" s="148">
        <v>0</v>
      </c>
      <c r="J60" s="148">
        <v>0</v>
      </c>
      <c r="K60" s="148">
        <v>0</v>
      </c>
      <c r="L60" s="148">
        <v>0</v>
      </c>
      <c r="M60" s="147"/>
      <c r="N60" s="147"/>
      <c r="O60" s="147"/>
      <c r="P60" s="147"/>
      <c r="Q60" s="146"/>
    </row>
    <row r="61" spans="1:17" ht="13.5">
      <c r="A61" s="1" t="s">
        <v>3</v>
      </c>
      <c r="C61" s="145" t="s">
        <v>421</v>
      </c>
      <c r="E61" s="12" t="s">
        <v>422</v>
      </c>
      <c r="F61" s="2">
        <v>350</v>
      </c>
      <c r="G61" s="144">
        <v>350</v>
      </c>
      <c r="H61" s="149" t="s">
        <v>421</v>
      </c>
      <c r="I61" s="148">
        <v>423</v>
      </c>
      <c r="J61" s="148">
        <v>423</v>
      </c>
      <c r="K61" s="148">
        <v>0</v>
      </c>
      <c r="L61" s="148">
        <v>0</v>
      </c>
      <c r="M61" s="147"/>
      <c r="N61" s="147"/>
      <c r="O61" s="147"/>
      <c r="P61" s="147"/>
      <c r="Q61" s="146"/>
    </row>
    <row r="62" spans="1:17" ht="13.5">
      <c r="A62" s="1" t="s">
        <v>3</v>
      </c>
      <c r="C62" s="145" t="s">
        <v>419</v>
      </c>
      <c r="E62" s="12" t="s">
        <v>420</v>
      </c>
      <c r="F62" s="2">
        <v>360</v>
      </c>
      <c r="G62" s="144">
        <v>360</v>
      </c>
      <c r="H62" s="149" t="s">
        <v>419</v>
      </c>
      <c r="I62" s="148">
        <v>0</v>
      </c>
      <c r="J62" s="148">
        <v>0</v>
      </c>
      <c r="K62" s="148">
        <v>0</v>
      </c>
      <c r="L62" s="148">
        <v>0</v>
      </c>
      <c r="M62" s="147"/>
      <c r="N62" s="147"/>
      <c r="O62" s="147"/>
      <c r="P62" s="147"/>
      <c r="Q62" s="146"/>
    </row>
    <row r="63" spans="1:17" ht="13.5">
      <c r="A63" s="1" t="s">
        <v>3</v>
      </c>
      <c r="C63" s="145" t="s">
        <v>417</v>
      </c>
      <c r="E63" s="12" t="s">
        <v>418</v>
      </c>
      <c r="F63" s="2">
        <v>370</v>
      </c>
      <c r="G63" s="144">
        <v>370</v>
      </c>
      <c r="H63" s="149" t="s">
        <v>417</v>
      </c>
      <c r="I63" s="148">
        <v>0</v>
      </c>
      <c r="J63" s="148">
        <v>0</v>
      </c>
      <c r="K63" s="148">
        <v>0</v>
      </c>
      <c r="L63" s="148">
        <v>0</v>
      </c>
      <c r="M63" s="147"/>
      <c r="N63" s="147"/>
      <c r="O63" s="147"/>
      <c r="P63" s="147"/>
      <c r="Q63" s="146"/>
    </row>
    <row r="64" spans="1:17" ht="13.5">
      <c r="A64" s="1" t="s">
        <v>3</v>
      </c>
      <c r="C64" s="145" t="s">
        <v>415</v>
      </c>
      <c r="E64" s="12" t="s">
        <v>416</v>
      </c>
      <c r="F64" s="2">
        <v>380</v>
      </c>
      <c r="G64" s="144">
        <v>380</v>
      </c>
      <c r="H64" s="149" t="s">
        <v>415</v>
      </c>
      <c r="I64" s="148">
        <v>11954</v>
      </c>
      <c r="J64" s="148">
        <v>11939</v>
      </c>
      <c r="K64" s="148">
        <v>15</v>
      </c>
      <c r="L64" s="148">
        <v>0</v>
      </c>
      <c r="M64" s="147"/>
      <c r="N64" s="147"/>
      <c r="O64" s="147"/>
      <c r="P64" s="147"/>
      <c r="Q64" s="146"/>
    </row>
    <row r="65" spans="1:17" ht="13.5">
      <c r="A65" s="1" t="s">
        <v>3</v>
      </c>
      <c r="C65" s="145" t="s">
        <v>413</v>
      </c>
      <c r="E65" s="12" t="s">
        <v>414</v>
      </c>
      <c r="F65" s="2">
        <v>390</v>
      </c>
      <c r="G65" s="144">
        <v>390</v>
      </c>
      <c r="H65" s="149" t="s">
        <v>413</v>
      </c>
      <c r="I65" s="148">
        <v>0</v>
      </c>
      <c r="J65" s="148">
        <v>0</v>
      </c>
      <c r="K65" s="148">
        <v>0</v>
      </c>
      <c r="L65" s="148">
        <v>0</v>
      </c>
      <c r="M65" s="147"/>
      <c r="N65" s="147"/>
      <c r="O65" s="147"/>
      <c r="P65" s="147"/>
      <c r="Q65" s="146"/>
    </row>
    <row r="66" spans="1:17" ht="13.5">
      <c r="A66" s="1" t="s">
        <v>3</v>
      </c>
      <c r="C66" s="145" t="s">
        <v>411</v>
      </c>
      <c r="E66" s="12" t="s">
        <v>412</v>
      </c>
      <c r="F66" s="2">
        <v>400</v>
      </c>
      <c r="G66" s="144">
        <v>400</v>
      </c>
      <c r="H66" s="149" t="s">
        <v>411</v>
      </c>
      <c r="I66" s="148">
        <v>0</v>
      </c>
      <c r="J66" s="148">
        <v>0</v>
      </c>
      <c r="K66" s="148">
        <v>0</v>
      </c>
      <c r="L66" s="148">
        <v>0</v>
      </c>
      <c r="M66" s="147"/>
      <c r="N66" s="147"/>
      <c r="O66" s="147"/>
      <c r="P66" s="147"/>
      <c r="Q66" s="146"/>
    </row>
    <row r="67" spans="1:17" ht="13.5">
      <c r="A67" s="1" t="s">
        <v>3</v>
      </c>
      <c r="C67" s="145" t="s">
        <v>409</v>
      </c>
      <c r="E67" s="12" t="s">
        <v>410</v>
      </c>
      <c r="F67" s="2">
        <v>410</v>
      </c>
      <c r="G67" s="144">
        <v>410</v>
      </c>
      <c r="H67" s="143" t="s">
        <v>409</v>
      </c>
      <c r="I67" s="142">
        <v>0</v>
      </c>
      <c r="J67" s="142">
        <v>0</v>
      </c>
      <c r="K67" s="142">
        <v>0</v>
      </c>
      <c r="L67" s="142">
        <v>0</v>
      </c>
      <c r="M67" s="141"/>
      <c r="N67" s="141"/>
      <c r="O67" s="141"/>
      <c r="P67" s="141"/>
      <c r="Q67" s="140"/>
    </row>
    <row r="68" spans="1:17" ht="13.5">
      <c r="A68" s="1" t="s">
        <v>3</v>
      </c>
      <c r="C68" s="145" t="s">
        <v>407</v>
      </c>
      <c r="E68" s="12" t="s">
        <v>408</v>
      </c>
      <c r="F68" s="2">
        <v>420</v>
      </c>
      <c r="G68" s="144">
        <v>420</v>
      </c>
      <c r="H68" s="143" t="s">
        <v>407</v>
      </c>
      <c r="I68" s="142">
        <v>0</v>
      </c>
      <c r="J68" s="142">
        <v>0</v>
      </c>
      <c r="K68" s="142">
        <v>0</v>
      </c>
      <c r="L68" s="142">
        <v>0</v>
      </c>
      <c r="M68" s="141"/>
      <c r="N68" s="141"/>
      <c r="O68" s="141"/>
      <c r="P68" s="141"/>
      <c r="Q68" s="140"/>
    </row>
    <row r="69" spans="1:17" ht="13.5">
      <c r="A69" s="1" t="s">
        <v>3</v>
      </c>
      <c r="C69" s="145" t="s">
        <v>405</v>
      </c>
      <c r="E69" s="12" t="s">
        <v>406</v>
      </c>
      <c r="F69" s="2">
        <v>430</v>
      </c>
      <c r="G69" s="144">
        <v>430</v>
      </c>
      <c r="H69" s="143" t="s">
        <v>405</v>
      </c>
      <c r="I69" s="142">
        <v>0</v>
      </c>
      <c r="J69" s="142">
        <v>0</v>
      </c>
      <c r="K69" s="142">
        <v>0</v>
      </c>
      <c r="L69" s="142">
        <v>0</v>
      </c>
      <c r="M69" s="141"/>
      <c r="N69" s="141"/>
      <c r="O69" s="141"/>
      <c r="P69" s="141"/>
      <c r="Q69" s="140"/>
    </row>
    <row r="70" spans="1:17" ht="13.5">
      <c r="A70" s="1" t="s">
        <v>3</v>
      </c>
      <c r="C70" s="145" t="s">
        <v>403</v>
      </c>
      <c r="E70" s="12" t="s">
        <v>404</v>
      </c>
      <c r="F70" s="2">
        <v>440</v>
      </c>
      <c r="G70" s="144">
        <v>440</v>
      </c>
      <c r="H70" s="143" t="s">
        <v>403</v>
      </c>
      <c r="I70" s="142">
        <v>0</v>
      </c>
      <c r="J70" s="142">
        <v>0</v>
      </c>
      <c r="K70" s="142">
        <v>0</v>
      </c>
      <c r="L70" s="142">
        <v>0</v>
      </c>
      <c r="M70" s="141"/>
      <c r="N70" s="141"/>
      <c r="O70" s="141"/>
      <c r="P70" s="141"/>
      <c r="Q70" s="140"/>
    </row>
    <row r="71" spans="1:17" ht="13.5">
      <c r="A71" s="1" t="s">
        <v>3</v>
      </c>
      <c r="C71" s="145" t="s">
        <v>401</v>
      </c>
      <c r="E71" s="12" t="s">
        <v>402</v>
      </c>
      <c r="F71" s="2">
        <v>450</v>
      </c>
      <c r="G71" s="144">
        <v>450</v>
      </c>
      <c r="H71" s="143" t="s">
        <v>401</v>
      </c>
      <c r="I71" s="142">
        <v>0</v>
      </c>
      <c r="J71" s="142">
        <v>0</v>
      </c>
      <c r="K71" s="142">
        <v>0</v>
      </c>
      <c r="L71" s="142">
        <v>0</v>
      </c>
      <c r="M71" s="141"/>
      <c r="N71" s="141"/>
      <c r="O71" s="141"/>
      <c r="P71" s="141"/>
      <c r="Q71" s="140"/>
    </row>
    <row r="72" spans="1:17" ht="13.5">
      <c r="A72" s="1" t="s">
        <v>3</v>
      </c>
      <c r="C72" s="145" t="s">
        <v>399</v>
      </c>
      <c r="E72" s="12" t="s">
        <v>400</v>
      </c>
      <c r="F72" s="2">
        <v>460</v>
      </c>
      <c r="G72" s="144">
        <v>460</v>
      </c>
      <c r="H72" s="143" t="s">
        <v>399</v>
      </c>
      <c r="I72" s="142">
        <v>0</v>
      </c>
      <c r="J72" s="142">
        <v>0</v>
      </c>
      <c r="K72" s="142">
        <v>0</v>
      </c>
      <c r="L72" s="142">
        <v>0</v>
      </c>
      <c r="M72" s="141"/>
      <c r="N72" s="141"/>
      <c r="O72" s="141"/>
      <c r="P72" s="141"/>
      <c r="Q72" s="140"/>
    </row>
    <row r="73" spans="1:17" ht="14.25" thickBot="1">
      <c r="A73" s="1" t="s">
        <v>3</v>
      </c>
      <c r="C73" s="139" t="s">
        <v>325</v>
      </c>
      <c r="E73" s="12" t="s">
        <v>398</v>
      </c>
      <c r="F73" s="2">
        <v>470</v>
      </c>
      <c r="G73" s="138">
        <v>470</v>
      </c>
      <c r="H73" s="137" t="s">
        <v>325</v>
      </c>
      <c r="I73" s="136">
        <v>0</v>
      </c>
      <c r="J73" s="136">
        <v>0</v>
      </c>
      <c r="K73" s="136">
        <v>0</v>
      </c>
      <c r="L73" s="136">
        <v>0</v>
      </c>
      <c r="M73" s="135"/>
      <c r="N73" s="135"/>
      <c r="O73" s="135"/>
      <c r="P73" s="135"/>
      <c r="Q73" s="134"/>
    </row>
  </sheetData>
  <sheetProtection/>
  <mergeCells count="14">
    <mergeCell ref="G34:Q34"/>
    <mergeCell ref="G19:H19"/>
    <mergeCell ref="G38:Q38"/>
    <mergeCell ref="P20:P23"/>
    <mergeCell ref="Q20:Q23"/>
    <mergeCell ref="G20:H24"/>
    <mergeCell ref="I20:J22"/>
    <mergeCell ref="K20:L22"/>
    <mergeCell ref="M20:O22"/>
    <mergeCell ref="P8:Q8"/>
    <mergeCell ref="M10:N10"/>
    <mergeCell ref="G17:O17"/>
    <mergeCell ref="G10:H10"/>
    <mergeCell ref="G12:H12"/>
  </mergeCells>
  <printOptions/>
  <pageMargins left="0.2362204724409449" right="0.15748031496062992" top="0.2755905511811024" bottom="0.275590551181102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00390625" style="1" hidden="1" customWidth="1"/>
    <col min="7" max="7" width="4.25390625" style="1" customWidth="1"/>
    <col min="8" max="8" width="48.875" style="1" customWidth="1"/>
    <col min="9" max="12" width="10.50390625" style="1" customWidth="1"/>
    <col min="13" max="15" width="12.625" style="1" customWidth="1"/>
    <col min="16" max="16384" width="9.00390625" style="1" customWidth="1"/>
  </cols>
  <sheetData>
    <row r="1" spans="1:15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6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</row>
    <row r="2" spans="1:8" ht="13.5" hidden="1">
      <c r="A2" s="75" t="s">
        <v>300</v>
      </c>
      <c r="B2" s="75"/>
      <c r="C2" s="71"/>
      <c r="D2" s="75"/>
      <c r="E2" s="68"/>
      <c r="F2" s="69"/>
      <c r="G2" s="75"/>
      <c r="H2" s="74"/>
    </row>
    <row r="3" spans="1:8" ht="13.5" hidden="1">
      <c r="A3" s="75" t="s">
        <v>299</v>
      </c>
      <c r="B3" s="75"/>
      <c r="C3" s="71"/>
      <c r="D3" s="75"/>
      <c r="E3" s="68"/>
      <c r="F3" s="69"/>
      <c r="G3" s="75"/>
      <c r="H3" s="74"/>
    </row>
    <row r="4" spans="1:8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</row>
    <row r="5" spans="1:8" ht="13.5" hidden="1">
      <c r="A5" s="75" t="s">
        <v>296</v>
      </c>
      <c r="B5" s="75" t="s">
        <v>548</v>
      </c>
      <c r="C5" s="71"/>
      <c r="D5" s="75"/>
      <c r="E5" s="68"/>
      <c r="F5" s="69"/>
      <c r="G5" s="75"/>
      <c r="H5" s="74"/>
    </row>
    <row r="6" spans="1:8" ht="13.5" hidden="1">
      <c r="A6" s="75" t="s">
        <v>294</v>
      </c>
      <c r="B6" s="75" t="s">
        <v>547</v>
      </c>
      <c r="C6" s="71"/>
      <c r="D6" s="75"/>
      <c r="E6" s="68"/>
      <c r="F6" s="69"/>
      <c r="G6" s="75"/>
      <c r="H6" s="74"/>
    </row>
    <row r="7" spans="1:8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</row>
    <row r="8" spans="1:16" ht="13.5">
      <c r="A8" s="75" t="s">
        <v>141</v>
      </c>
      <c r="B8" s="75"/>
      <c r="C8" s="71"/>
      <c r="D8" s="75"/>
      <c r="E8" s="68"/>
      <c r="F8" s="69"/>
      <c r="G8" s="75"/>
      <c r="H8" s="74"/>
      <c r="O8" s="230" t="s">
        <v>290</v>
      </c>
      <c r="P8" s="182"/>
    </row>
    <row r="9" spans="1:13" ht="14.25">
      <c r="A9" s="75" t="s">
        <v>141</v>
      </c>
      <c r="B9" s="75"/>
      <c r="C9" s="71"/>
      <c r="D9" s="75"/>
      <c r="E9" s="68"/>
      <c r="F9" s="69"/>
      <c r="G9" s="75" t="s">
        <v>289</v>
      </c>
      <c r="H9" s="79"/>
      <c r="I9" s="75"/>
      <c r="M9" s="229" t="s">
        <v>288</v>
      </c>
    </row>
    <row r="10" spans="1:13" ht="13.5">
      <c r="A10" s="75" t="s">
        <v>141</v>
      </c>
      <c r="B10" s="75"/>
      <c r="C10" s="71"/>
      <c r="D10" s="75"/>
      <c r="E10" s="68"/>
      <c r="F10" s="80"/>
      <c r="G10" s="359" t="s">
        <v>672</v>
      </c>
      <c r="H10" s="360"/>
      <c r="I10" s="361"/>
      <c r="J10" s="183"/>
      <c r="K10" s="183"/>
      <c r="M10" s="228">
        <f>IF(ISBLANK('C19'!P10),"",'C19'!P10)</f>
        <v>42004</v>
      </c>
    </row>
    <row r="11" spans="1:9" ht="13.5">
      <c r="A11" s="75" t="s">
        <v>141</v>
      </c>
      <c r="B11" s="75"/>
      <c r="C11" s="71"/>
      <c r="D11" s="75"/>
      <c r="E11" s="68"/>
      <c r="F11" s="84"/>
      <c r="G11" s="94" t="s">
        <v>286</v>
      </c>
      <c r="H11" s="84"/>
      <c r="I11" s="75"/>
    </row>
    <row r="12" spans="1:9" ht="13.5">
      <c r="A12" s="75" t="s">
        <v>141</v>
      </c>
      <c r="B12" s="75"/>
      <c r="C12" s="71"/>
      <c r="D12" s="75"/>
      <c r="E12" s="68"/>
      <c r="F12" s="80"/>
      <c r="G12" s="359">
        <v>8120</v>
      </c>
      <c r="H12" s="361"/>
      <c r="I12" s="75"/>
    </row>
    <row r="13" spans="1:8" ht="14.25" thickBot="1">
      <c r="A13" s="75" t="s">
        <v>141</v>
      </c>
      <c r="B13" s="75"/>
      <c r="C13" s="71"/>
      <c r="D13" s="75"/>
      <c r="E13" s="68"/>
      <c r="F13" s="69"/>
      <c r="G13" s="75"/>
      <c r="H13" s="74"/>
    </row>
    <row r="14" spans="1:15" ht="14.25" hidden="1" thickBot="1">
      <c r="A14" s="71" t="s">
        <v>268</v>
      </c>
      <c r="B14" s="71"/>
      <c r="C14" s="71"/>
      <c r="D14" s="71"/>
      <c r="E14" s="68"/>
      <c r="F14" s="69"/>
      <c r="G14" s="71" t="s">
        <v>267</v>
      </c>
      <c r="H14" s="72" t="s">
        <v>266</v>
      </c>
      <c r="I14" s="72" t="s">
        <v>265</v>
      </c>
      <c r="J14" s="72" t="s">
        <v>264</v>
      </c>
      <c r="K14" s="72" t="s">
        <v>261</v>
      </c>
      <c r="L14" s="72" t="s">
        <v>260</v>
      </c>
      <c r="M14" s="71" t="s">
        <v>546</v>
      </c>
      <c r="N14" s="72" t="s">
        <v>508</v>
      </c>
      <c r="O14" s="72" t="s">
        <v>507</v>
      </c>
    </row>
    <row r="15" spans="1:15" ht="14.25" hidden="1" thickBot="1">
      <c r="A15" s="68" t="s">
        <v>204</v>
      </c>
      <c r="B15" s="68"/>
      <c r="C15" s="68"/>
      <c r="D15" s="68"/>
      <c r="E15" s="68"/>
      <c r="F15" s="69"/>
      <c r="G15" s="68"/>
      <c r="H15" s="67"/>
      <c r="I15" s="67" t="s">
        <v>545</v>
      </c>
      <c r="J15" s="67" t="s">
        <v>544</v>
      </c>
      <c r="K15" s="67" t="s">
        <v>543</v>
      </c>
      <c r="L15" s="68" t="s">
        <v>542</v>
      </c>
      <c r="M15" s="68" t="s">
        <v>541</v>
      </c>
      <c r="N15" s="67" t="s">
        <v>540</v>
      </c>
      <c r="O15" s="67" t="s">
        <v>539</v>
      </c>
    </row>
    <row r="16" spans="1:15" ht="18" thickBot="1">
      <c r="A16" s="1" t="s">
        <v>141</v>
      </c>
      <c r="C16" s="54"/>
      <c r="E16" s="12"/>
      <c r="G16" s="327" t="s">
        <v>538</v>
      </c>
      <c r="H16" s="328"/>
      <c r="I16" s="328"/>
      <c r="J16" s="328"/>
      <c r="K16" s="328"/>
      <c r="L16" s="328"/>
      <c r="M16" s="328"/>
      <c r="N16" s="328"/>
      <c r="O16" s="329"/>
    </row>
    <row r="17" spans="1:15" ht="13.5">
      <c r="A17" s="1" t="s">
        <v>141</v>
      </c>
      <c r="B17" s="64"/>
      <c r="C17" s="54"/>
      <c r="D17" s="64"/>
      <c r="E17" s="12"/>
      <c r="F17" s="64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7" ht="14.25" thickBot="1">
      <c r="A18" s="1" t="s">
        <v>140</v>
      </c>
      <c r="B18" s="64"/>
      <c r="C18" s="54"/>
      <c r="D18" s="64"/>
      <c r="E18" s="12"/>
      <c r="F18" s="66" t="s">
        <v>139</v>
      </c>
      <c r="G18" s="366" t="s">
        <v>138</v>
      </c>
      <c r="H18" s="366"/>
      <c r="I18" s="130">
        <v>10</v>
      </c>
      <c r="J18" s="130">
        <v>20</v>
      </c>
      <c r="K18" s="130">
        <v>30</v>
      </c>
      <c r="L18" s="130">
        <v>40</v>
      </c>
      <c r="M18" s="130">
        <v>50</v>
      </c>
      <c r="N18" s="130">
        <v>60</v>
      </c>
      <c r="O18" s="130">
        <v>70</v>
      </c>
      <c r="P18" s="130"/>
      <c r="Q18" s="130"/>
    </row>
    <row r="19" spans="1:15" ht="21.75" customHeight="1">
      <c r="A19" s="1" t="s">
        <v>32</v>
      </c>
      <c r="C19" s="54"/>
      <c r="E19" s="12"/>
      <c r="G19" s="227"/>
      <c r="H19" s="226"/>
      <c r="I19" s="324" t="s">
        <v>137</v>
      </c>
      <c r="J19" s="347"/>
      <c r="K19" s="301" t="s">
        <v>135</v>
      </c>
      <c r="L19" s="302"/>
      <c r="M19" s="372" t="s">
        <v>537</v>
      </c>
      <c r="N19" s="372" t="s">
        <v>495</v>
      </c>
      <c r="O19" s="312" t="s">
        <v>494</v>
      </c>
    </row>
    <row r="20" spans="1:15" ht="21.75" customHeight="1">
      <c r="A20" s="1" t="s">
        <v>32</v>
      </c>
      <c r="C20" s="54"/>
      <c r="E20" s="12"/>
      <c r="G20" s="223"/>
      <c r="H20" s="222"/>
      <c r="I20" s="400" t="s">
        <v>122</v>
      </c>
      <c r="J20" s="403" t="s">
        <v>121</v>
      </c>
      <c r="K20" s="404"/>
      <c r="L20" s="405"/>
      <c r="M20" s="406"/>
      <c r="N20" s="373"/>
      <c r="O20" s="313"/>
    </row>
    <row r="21" spans="1:15" ht="21.75" customHeight="1">
      <c r="A21" s="1" t="s">
        <v>32</v>
      </c>
      <c r="C21" s="54"/>
      <c r="E21" s="12"/>
      <c r="G21" s="223"/>
      <c r="H21" s="222"/>
      <c r="I21" s="401"/>
      <c r="J21" s="401"/>
      <c r="K21" s="299"/>
      <c r="L21" s="295"/>
      <c r="M21" s="406"/>
      <c r="N21" s="373"/>
      <c r="O21" s="313"/>
    </row>
    <row r="22" spans="1:15" ht="21.75" customHeight="1">
      <c r="A22" s="1" t="s">
        <v>32</v>
      </c>
      <c r="C22" s="54"/>
      <c r="E22" s="12"/>
      <c r="G22" s="223"/>
      <c r="H22" s="222"/>
      <c r="I22" s="402"/>
      <c r="J22" s="402"/>
      <c r="K22" s="225" t="s">
        <v>122</v>
      </c>
      <c r="L22" s="224" t="s">
        <v>121</v>
      </c>
      <c r="M22" s="407"/>
      <c r="N22" s="374"/>
      <c r="O22" s="314"/>
    </row>
    <row r="23" spans="1:15" ht="13.5">
      <c r="A23" s="1" t="s">
        <v>32</v>
      </c>
      <c r="C23" s="54"/>
      <c r="E23" s="12"/>
      <c r="G23" s="223"/>
      <c r="H23" s="222"/>
      <c r="I23" s="221" t="s">
        <v>67</v>
      </c>
      <c r="J23" s="220" t="s">
        <v>63</v>
      </c>
      <c r="K23" s="220" t="s">
        <v>60</v>
      </c>
      <c r="L23" s="220" t="s">
        <v>56</v>
      </c>
      <c r="M23" s="219" t="s">
        <v>53</v>
      </c>
      <c r="N23" s="218" t="s">
        <v>51</v>
      </c>
      <c r="O23" s="217" t="s">
        <v>47</v>
      </c>
    </row>
    <row r="24" spans="1:15" ht="13.5">
      <c r="A24" s="1" t="s">
        <v>3</v>
      </c>
      <c r="C24" s="182" t="s">
        <v>535</v>
      </c>
      <c r="E24" s="12" t="s">
        <v>536</v>
      </c>
      <c r="F24" s="2">
        <v>10</v>
      </c>
      <c r="G24" s="158" t="s">
        <v>67</v>
      </c>
      <c r="H24" s="216" t="s">
        <v>535</v>
      </c>
      <c r="I24" s="215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214">
        <v>0</v>
      </c>
    </row>
    <row r="25" spans="1:15" ht="13.5">
      <c r="A25" s="1" t="s">
        <v>3</v>
      </c>
      <c r="C25" s="209" t="s">
        <v>533</v>
      </c>
      <c r="E25" s="12" t="s">
        <v>534</v>
      </c>
      <c r="F25" s="2">
        <v>20</v>
      </c>
      <c r="G25" s="158" t="s">
        <v>63</v>
      </c>
      <c r="H25" s="213" t="s">
        <v>533</v>
      </c>
      <c r="I25" s="212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0"/>
    </row>
    <row r="26" spans="1:15" ht="13.5">
      <c r="A26" s="1" t="s">
        <v>3</v>
      </c>
      <c r="C26" s="209" t="s">
        <v>531</v>
      </c>
      <c r="E26" s="12" t="s">
        <v>532</v>
      </c>
      <c r="F26" s="2">
        <v>30</v>
      </c>
      <c r="G26" s="158" t="s">
        <v>60</v>
      </c>
      <c r="H26" s="213" t="s">
        <v>531</v>
      </c>
      <c r="I26" s="212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0"/>
    </row>
    <row r="27" spans="1:15" ht="13.5">
      <c r="A27" s="1" t="s">
        <v>3</v>
      </c>
      <c r="C27" s="209" t="s">
        <v>529</v>
      </c>
      <c r="E27" s="12" t="s">
        <v>530</v>
      </c>
      <c r="F27" s="2">
        <v>40</v>
      </c>
      <c r="G27" s="158" t="s">
        <v>56</v>
      </c>
      <c r="H27" s="213" t="s">
        <v>529</v>
      </c>
      <c r="I27" s="212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0"/>
    </row>
    <row r="28" spans="1:15" ht="13.5">
      <c r="A28" s="1" t="s">
        <v>3</v>
      </c>
      <c r="C28" s="209" t="s">
        <v>527</v>
      </c>
      <c r="E28" s="12" t="s">
        <v>528</v>
      </c>
      <c r="F28" s="2">
        <v>50</v>
      </c>
      <c r="G28" s="158" t="s">
        <v>53</v>
      </c>
      <c r="H28" s="213" t="s">
        <v>527</v>
      </c>
      <c r="I28" s="212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0"/>
    </row>
    <row r="29" spans="1:15" ht="13.5">
      <c r="A29" s="1" t="s">
        <v>3</v>
      </c>
      <c r="C29" s="209" t="s">
        <v>525</v>
      </c>
      <c r="E29" s="12" t="s">
        <v>526</v>
      </c>
      <c r="F29" s="2">
        <v>60</v>
      </c>
      <c r="G29" s="208" t="s">
        <v>51</v>
      </c>
      <c r="H29" s="207" t="s">
        <v>525</v>
      </c>
      <c r="I29" s="206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205"/>
    </row>
    <row r="30" spans="1:15" ht="13.5">
      <c r="A30" s="1" t="s">
        <v>3</v>
      </c>
      <c r="C30" s="85" t="s">
        <v>523</v>
      </c>
      <c r="E30" s="12" t="s">
        <v>524</v>
      </c>
      <c r="F30" s="2">
        <v>70</v>
      </c>
      <c r="G30" s="158" t="s">
        <v>47</v>
      </c>
      <c r="H30" s="204" t="s">
        <v>523</v>
      </c>
      <c r="I30" s="203">
        <v>0</v>
      </c>
      <c r="J30" s="202">
        <v>0</v>
      </c>
      <c r="K30" s="192">
        <v>0</v>
      </c>
      <c r="L30" s="192">
        <v>0</v>
      </c>
      <c r="M30" s="192">
        <v>0</v>
      </c>
      <c r="N30" s="192">
        <v>0</v>
      </c>
      <c r="O30" s="201"/>
    </row>
    <row r="31" spans="1:15" ht="13.5">
      <c r="A31" s="1" t="s">
        <v>3</v>
      </c>
      <c r="C31" s="191" t="s">
        <v>521</v>
      </c>
      <c r="E31" s="12" t="s">
        <v>522</v>
      </c>
      <c r="F31" s="2">
        <v>80</v>
      </c>
      <c r="G31" s="158" t="s">
        <v>44</v>
      </c>
      <c r="H31" s="200" t="s">
        <v>521</v>
      </c>
      <c r="I31" s="199">
        <v>0</v>
      </c>
      <c r="J31" s="198">
        <v>0</v>
      </c>
      <c r="K31" s="156">
        <v>0</v>
      </c>
      <c r="L31" s="156">
        <v>0</v>
      </c>
      <c r="M31" s="197">
        <v>0</v>
      </c>
      <c r="N31" s="156">
        <v>0</v>
      </c>
      <c r="O31" s="196"/>
    </row>
    <row r="32" spans="1:15" ht="13.5">
      <c r="A32" s="1" t="s">
        <v>3</v>
      </c>
      <c r="C32" s="191" t="s">
        <v>519</v>
      </c>
      <c r="E32" s="12" t="s">
        <v>520</v>
      </c>
      <c r="F32" s="2">
        <v>90</v>
      </c>
      <c r="G32" s="195" t="s">
        <v>42</v>
      </c>
      <c r="H32" s="190" t="s">
        <v>519</v>
      </c>
      <c r="I32" s="194">
        <v>0</v>
      </c>
      <c r="J32" s="193">
        <v>0</v>
      </c>
      <c r="K32" s="192">
        <v>0</v>
      </c>
      <c r="L32" s="192">
        <v>0</v>
      </c>
      <c r="M32" s="153">
        <v>0</v>
      </c>
      <c r="N32" s="153">
        <v>0</v>
      </c>
      <c r="O32" s="151"/>
    </row>
    <row r="33" spans="1:15" ht="13.5">
      <c r="A33" s="1" t="s">
        <v>3</v>
      </c>
      <c r="C33" s="191" t="s">
        <v>483</v>
      </c>
      <c r="E33" s="12" t="s">
        <v>518</v>
      </c>
      <c r="F33" s="2">
        <v>100</v>
      </c>
      <c r="G33" s="158">
        <v>100</v>
      </c>
      <c r="H33" s="190" t="s">
        <v>483</v>
      </c>
      <c r="I33" s="188"/>
      <c r="J33" s="147"/>
      <c r="K33" s="147"/>
      <c r="L33" s="147"/>
      <c r="M33" s="147"/>
      <c r="N33" s="148">
        <v>0</v>
      </c>
      <c r="O33" s="146"/>
    </row>
    <row r="34" spans="1:15" ht="13.5">
      <c r="A34" s="1" t="s">
        <v>3</v>
      </c>
      <c r="C34" s="187" t="s">
        <v>481</v>
      </c>
      <c r="E34" s="12" t="s">
        <v>517</v>
      </c>
      <c r="F34" s="2">
        <v>110</v>
      </c>
      <c r="G34" s="158">
        <v>110</v>
      </c>
      <c r="H34" s="189" t="s">
        <v>481</v>
      </c>
      <c r="I34" s="188"/>
      <c r="J34" s="147"/>
      <c r="K34" s="147"/>
      <c r="L34" s="147"/>
      <c r="M34" s="147"/>
      <c r="N34" s="148">
        <v>0</v>
      </c>
      <c r="O34" s="146"/>
    </row>
    <row r="35" spans="1:15" ht="13.5">
      <c r="A35" s="1" t="s">
        <v>3</v>
      </c>
      <c r="C35" s="187" t="s">
        <v>479</v>
      </c>
      <c r="E35" s="12" t="s">
        <v>516</v>
      </c>
      <c r="F35" s="2">
        <v>120</v>
      </c>
      <c r="G35" s="158">
        <v>120</v>
      </c>
      <c r="H35" s="189" t="s">
        <v>479</v>
      </c>
      <c r="I35" s="188"/>
      <c r="J35" s="147"/>
      <c r="K35" s="147"/>
      <c r="L35" s="147"/>
      <c r="M35" s="147"/>
      <c r="N35" s="148">
        <v>0</v>
      </c>
      <c r="O35" s="146"/>
    </row>
    <row r="36" spans="1:15" ht="13.5">
      <c r="A36" s="1" t="s">
        <v>3</v>
      </c>
      <c r="C36" s="187" t="s">
        <v>477</v>
      </c>
      <c r="E36" s="12" t="s">
        <v>515</v>
      </c>
      <c r="F36" s="2">
        <v>130</v>
      </c>
      <c r="G36" s="158">
        <v>130</v>
      </c>
      <c r="H36" s="189" t="s">
        <v>477</v>
      </c>
      <c r="I36" s="188"/>
      <c r="J36" s="147"/>
      <c r="K36" s="147"/>
      <c r="L36" s="147"/>
      <c r="M36" s="147"/>
      <c r="N36" s="148">
        <v>0</v>
      </c>
      <c r="O36" s="146"/>
    </row>
    <row r="37" spans="1:15" ht="14.25" thickBot="1">
      <c r="A37" s="1" t="s">
        <v>3</v>
      </c>
      <c r="C37" s="187" t="s">
        <v>475</v>
      </c>
      <c r="E37" s="12" t="s">
        <v>514</v>
      </c>
      <c r="F37" s="2">
        <v>140</v>
      </c>
      <c r="G37" s="186">
        <v>140</v>
      </c>
      <c r="H37" s="185" t="s">
        <v>475</v>
      </c>
      <c r="I37" s="184"/>
      <c r="J37" s="135"/>
      <c r="K37" s="135"/>
      <c r="L37" s="135"/>
      <c r="M37" s="135"/>
      <c r="N37" s="136">
        <v>0</v>
      </c>
      <c r="O37" s="134"/>
    </row>
  </sheetData>
  <sheetProtection/>
  <mergeCells count="11">
    <mergeCell ref="G18:H18"/>
    <mergeCell ref="G10:I10"/>
    <mergeCell ref="G12:H12"/>
    <mergeCell ref="G16:O16"/>
    <mergeCell ref="O19:O22"/>
    <mergeCell ref="I20:I22"/>
    <mergeCell ref="J20:J22"/>
    <mergeCell ref="I19:J19"/>
    <mergeCell ref="K19:L21"/>
    <mergeCell ref="M19:M22"/>
    <mergeCell ref="N19:N22"/>
  </mergeCells>
  <printOptions/>
  <pageMargins left="0.2362204724409449" right="0.15748031496062992" top="0.82" bottom="0.31496062992125984" header="0.31496062992125984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00390625" style="1" hidden="1" customWidth="1"/>
    <col min="7" max="7" width="4.25390625" style="1" customWidth="1"/>
    <col min="8" max="8" width="48.875" style="1" customWidth="1"/>
    <col min="9" max="14" width="15.375" style="1" customWidth="1"/>
    <col min="15" max="15" width="11.75390625" style="1" customWidth="1"/>
    <col min="16" max="20" width="10.125" style="1" customWidth="1"/>
    <col min="21" max="21" width="11.00390625" style="1" customWidth="1"/>
    <col min="22" max="22" width="11.50390625" style="1" customWidth="1"/>
    <col min="23" max="24" width="14.00390625" style="1" customWidth="1"/>
    <col min="25" max="16384" width="9.00390625" style="1" customWidth="1"/>
  </cols>
  <sheetData>
    <row r="1" spans="1:24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9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  <c r="P1" s="75" t="s">
        <v>3</v>
      </c>
      <c r="Q1" s="75" t="s">
        <v>3</v>
      </c>
      <c r="R1" s="75" t="s">
        <v>3</v>
      </c>
      <c r="S1" s="75" t="s">
        <v>3</v>
      </c>
      <c r="T1" s="75" t="s">
        <v>3</v>
      </c>
      <c r="U1" s="75" t="s">
        <v>3</v>
      </c>
      <c r="V1" s="75" t="s">
        <v>3</v>
      </c>
      <c r="W1" s="75" t="s">
        <v>3</v>
      </c>
      <c r="X1" s="75" t="s">
        <v>3</v>
      </c>
    </row>
    <row r="2" spans="1:8" ht="13.5" hidden="1">
      <c r="A2" s="75" t="s">
        <v>300</v>
      </c>
      <c r="B2" s="75"/>
      <c r="C2" s="71"/>
      <c r="D2" s="75"/>
      <c r="E2" s="68"/>
      <c r="F2" s="69"/>
      <c r="G2" s="75"/>
      <c r="H2" s="74"/>
    </row>
    <row r="3" spans="1:8" ht="13.5" hidden="1">
      <c r="A3" s="75" t="s">
        <v>299</v>
      </c>
      <c r="B3" s="75"/>
      <c r="C3" s="71"/>
      <c r="D3" s="75"/>
      <c r="E3" s="68"/>
      <c r="F3" s="69"/>
      <c r="G3" s="75"/>
      <c r="H3" s="74"/>
    </row>
    <row r="4" spans="1:8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</row>
    <row r="5" spans="1:8" ht="13.5" hidden="1">
      <c r="A5" s="75" t="s">
        <v>296</v>
      </c>
      <c r="B5" s="75" t="s">
        <v>622</v>
      </c>
      <c r="C5" s="71"/>
      <c r="D5" s="75"/>
      <c r="E5" s="68"/>
      <c r="F5" s="69"/>
      <c r="G5" s="75"/>
      <c r="H5" s="74"/>
    </row>
    <row r="6" spans="1:8" ht="13.5" hidden="1">
      <c r="A6" s="75" t="s">
        <v>294</v>
      </c>
      <c r="B6" s="75" t="s">
        <v>621</v>
      </c>
      <c r="C6" s="71"/>
      <c r="D6" s="75"/>
      <c r="E6" s="68"/>
      <c r="F6" s="69"/>
      <c r="G6" s="75"/>
      <c r="H6" s="74"/>
    </row>
    <row r="7" spans="1:8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</row>
    <row r="8" spans="1:18" ht="13.5">
      <c r="A8" s="75" t="s">
        <v>141</v>
      </c>
      <c r="B8" s="75"/>
      <c r="C8" s="71"/>
      <c r="D8" s="75"/>
      <c r="E8" s="68"/>
      <c r="F8" s="69"/>
      <c r="G8" s="75"/>
      <c r="H8" s="74"/>
      <c r="O8" s="230" t="s">
        <v>290</v>
      </c>
      <c r="R8" s="182"/>
    </row>
    <row r="9" spans="1:13" ht="14.25">
      <c r="A9" s="75" t="s">
        <v>141</v>
      </c>
      <c r="B9" s="75"/>
      <c r="C9" s="71"/>
      <c r="D9" s="75"/>
      <c r="E9" s="68"/>
      <c r="F9" s="69"/>
      <c r="G9" s="75" t="s">
        <v>289</v>
      </c>
      <c r="H9" s="79"/>
      <c r="I9" s="75"/>
      <c r="L9" s="416" t="s">
        <v>288</v>
      </c>
      <c r="M9" s="416"/>
    </row>
    <row r="10" spans="1:13" ht="13.5">
      <c r="A10" s="75" t="s">
        <v>141</v>
      </c>
      <c r="B10" s="75"/>
      <c r="C10" s="71"/>
      <c r="D10" s="75"/>
      <c r="E10" s="68"/>
      <c r="F10" s="80"/>
      <c r="G10" s="359" t="s">
        <v>672</v>
      </c>
      <c r="H10" s="360"/>
      <c r="I10" s="361"/>
      <c r="J10" s="183"/>
      <c r="K10" s="183"/>
      <c r="L10" s="228">
        <f>IF(ISBLANK('C19'!P10),"",'C19'!P10)</f>
        <v>42004</v>
      </c>
      <c r="M10" s="73"/>
    </row>
    <row r="11" spans="1:9" ht="13.5">
      <c r="A11" s="75" t="s">
        <v>141</v>
      </c>
      <c r="B11" s="75"/>
      <c r="C11" s="71"/>
      <c r="D11" s="75"/>
      <c r="E11" s="68"/>
      <c r="F11" s="84"/>
      <c r="G11" s="94" t="s">
        <v>286</v>
      </c>
      <c r="H11" s="84"/>
      <c r="I11" s="75"/>
    </row>
    <row r="12" spans="1:9" ht="13.5">
      <c r="A12" s="75" t="s">
        <v>141</v>
      </c>
      <c r="B12" s="75"/>
      <c r="C12" s="71"/>
      <c r="D12" s="75"/>
      <c r="E12" s="68"/>
      <c r="F12" s="80"/>
      <c r="G12" s="359">
        <v>8120</v>
      </c>
      <c r="H12" s="361"/>
      <c r="I12" s="75"/>
    </row>
    <row r="13" spans="1:8" ht="14.25" thickBot="1">
      <c r="A13" s="75" t="s">
        <v>141</v>
      </c>
      <c r="B13" s="75"/>
      <c r="C13" s="71"/>
      <c r="D13" s="75"/>
      <c r="E13" s="68"/>
      <c r="F13" s="69"/>
      <c r="G13" s="75"/>
      <c r="H13" s="74"/>
    </row>
    <row r="14" spans="1:24" ht="14.25" hidden="1" thickBot="1">
      <c r="A14" s="71" t="s">
        <v>268</v>
      </c>
      <c r="B14" s="71"/>
      <c r="C14" s="71"/>
      <c r="D14" s="71"/>
      <c r="E14" s="68"/>
      <c r="F14" s="69"/>
      <c r="G14" s="71" t="s">
        <v>267</v>
      </c>
      <c r="H14" s="72" t="s">
        <v>266</v>
      </c>
      <c r="I14" s="71" t="s">
        <v>620</v>
      </c>
      <c r="J14" s="71" t="s">
        <v>619</v>
      </c>
      <c r="K14" s="71" t="s">
        <v>618</v>
      </c>
      <c r="L14" s="72" t="s">
        <v>617</v>
      </c>
      <c r="M14" s="71" t="s">
        <v>616</v>
      </c>
      <c r="N14" s="71" t="s">
        <v>615</v>
      </c>
      <c r="O14" s="71" t="s">
        <v>614</v>
      </c>
      <c r="P14" s="71" t="s">
        <v>613</v>
      </c>
      <c r="Q14" s="71" t="s">
        <v>612</v>
      </c>
      <c r="R14" s="54" t="s">
        <v>611</v>
      </c>
      <c r="S14" s="54" t="s">
        <v>610</v>
      </c>
      <c r="T14" s="54" t="s">
        <v>609</v>
      </c>
      <c r="U14" s="54" t="s">
        <v>608</v>
      </c>
      <c r="V14" s="54" t="s">
        <v>607</v>
      </c>
      <c r="W14" s="54" t="s">
        <v>606</v>
      </c>
      <c r="X14" s="54" t="s">
        <v>605</v>
      </c>
    </row>
    <row r="15" spans="1:24" ht="14.25" hidden="1" thickBot="1">
      <c r="A15" s="68" t="s">
        <v>204</v>
      </c>
      <c r="B15" s="68"/>
      <c r="C15" s="68"/>
      <c r="D15" s="68"/>
      <c r="E15" s="68"/>
      <c r="F15" s="69"/>
      <c r="G15" s="68"/>
      <c r="H15" s="67"/>
      <c r="I15" s="67" t="s">
        <v>604</v>
      </c>
      <c r="J15" s="67" t="s">
        <v>603</v>
      </c>
      <c r="K15" s="68" t="s">
        <v>602</v>
      </c>
      <c r="L15" s="68" t="s">
        <v>601</v>
      </c>
      <c r="M15" s="68" t="s">
        <v>600</v>
      </c>
      <c r="N15" s="67" t="s">
        <v>599</v>
      </c>
      <c r="O15" s="67" t="s">
        <v>598</v>
      </c>
      <c r="P15" s="12" t="s">
        <v>597</v>
      </c>
      <c r="Q15" s="12" t="s">
        <v>596</v>
      </c>
      <c r="R15" s="12" t="s">
        <v>595</v>
      </c>
      <c r="S15" s="12" t="s">
        <v>594</v>
      </c>
      <c r="T15" s="12" t="s">
        <v>593</v>
      </c>
      <c r="U15" s="12" t="s">
        <v>592</v>
      </c>
      <c r="V15" s="12" t="s">
        <v>591</v>
      </c>
      <c r="W15" s="12" t="s">
        <v>590</v>
      </c>
      <c r="X15" s="12" t="s">
        <v>589</v>
      </c>
    </row>
    <row r="16" spans="1:15" ht="18" thickBot="1">
      <c r="A16" s="1" t="s">
        <v>141</v>
      </c>
      <c r="C16" s="54"/>
      <c r="E16" s="12"/>
      <c r="G16" s="327" t="s">
        <v>588</v>
      </c>
      <c r="H16" s="328"/>
      <c r="I16" s="328"/>
      <c r="J16" s="328"/>
      <c r="K16" s="328"/>
      <c r="L16" s="328"/>
      <c r="M16" s="328"/>
      <c r="N16" s="328"/>
      <c r="O16" s="329"/>
    </row>
    <row r="17" spans="1:15" ht="13.5">
      <c r="A17" s="1" t="s">
        <v>141</v>
      </c>
      <c r="B17" s="64"/>
      <c r="C17" s="54"/>
      <c r="D17" s="64"/>
      <c r="E17" s="12"/>
      <c r="F17" s="64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24" ht="14.25" thickBot="1">
      <c r="A18" s="1" t="s">
        <v>140</v>
      </c>
      <c r="B18" s="64"/>
      <c r="C18" s="54"/>
      <c r="D18" s="64"/>
      <c r="E18" s="12"/>
      <c r="F18" s="66" t="s">
        <v>139</v>
      </c>
      <c r="G18" s="366" t="s">
        <v>138</v>
      </c>
      <c r="H18" s="366"/>
      <c r="I18" s="130">
        <v>30</v>
      </c>
      <c r="J18" s="130">
        <v>40</v>
      </c>
      <c r="K18" s="130">
        <v>50</v>
      </c>
      <c r="L18" s="130">
        <v>60</v>
      </c>
      <c r="M18" s="130">
        <v>70</v>
      </c>
      <c r="N18" s="130">
        <v>80</v>
      </c>
      <c r="O18" s="130">
        <v>90</v>
      </c>
      <c r="P18" s="130">
        <v>100</v>
      </c>
      <c r="Q18" s="130">
        <v>110</v>
      </c>
      <c r="R18" s="130">
        <v>120</v>
      </c>
      <c r="S18" s="130">
        <v>130</v>
      </c>
      <c r="T18" s="130">
        <v>140</v>
      </c>
      <c r="U18" s="130">
        <v>150</v>
      </c>
      <c r="V18" s="130">
        <v>160</v>
      </c>
      <c r="W18" s="130">
        <v>170</v>
      </c>
      <c r="X18" s="130">
        <v>180</v>
      </c>
    </row>
    <row r="19" spans="1:24" ht="13.5">
      <c r="A19" s="1" t="s">
        <v>32</v>
      </c>
      <c r="C19" s="54"/>
      <c r="E19" s="12"/>
      <c r="G19" s="408"/>
      <c r="H19" s="409"/>
      <c r="I19" s="346" t="s">
        <v>587</v>
      </c>
      <c r="J19" s="322"/>
      <c r="K19" s="346" t="s">
        <v>586</v>
      </c>
      <c r="L19" s="322"/>
      <c r="M19" s="346" t="s">
        <v>585</v>
      </c>
      <c r="N19" s="322"/>
      <c r="O19" s="346" t="s">
        <v>584</v>
      </c>
      <c r="P19" s="419"/>
      <c r="Q19" s="419"/>
      <c r="R19" s="301" t="s">
        <v>495</v>
      </c>
      <c r="S19" s="414" t="s">
        <v>494</v>
      </c>
      <c r="T19" s="372" t="s">
        <v>583</v>
      </c>
      <c r="U19" s="414" t="s">
        <v>582</v>
      </c>
      <c r="V19" s="414" t="s">
        <v>581</v>
      </c>
      <c r="W19" s="372" t="s">
        <v>580</v>
      </c>
      <c r="X19" s="312" t="s">
        <v>579</v>
      </c>
    </row>
    <row r="20" spans="1:24" ht="129.75" customHeight="1">
      <c r="A20" s="1" t="s">
        <v>32</v>
      </c>
      <c r="C20" s="54"/>
      <c r="E20" s="12"/>
      <c r="G20" s="410"/>
      <c r="H20" s="411"/>
      <c r="I20" s="55" t="s">
        <v>578</v>
      </c>
      <c r="J20" s="55" t="s">
        <v>577</v>
      </c>
      <c r="K20" s="55" t="s">
        <v>576</v>
      </c>
      <c r="L20" s="55" t="s">
        <v>575</v>
      </c>
      <c r="M20" s="55" t="s">
        <v>573</v>
      </c>
      <c r="N20" s="55" t="s">
        <v>572</v>
      </c>
      <c r="O20" s="128" t="s">
        <v>574</v>
      </c>
      <c r="P20" s="55" t="s">
        <v>573</v>
      </c>
      <c r="Q20" s="57" t="s">
        <v>572</v>
      </c>
      <c r="R20" s="374"/>
      <c r="S20" s="415"/>
      <c r="T20" s="374"/>
      <c r="U20" s="415"/>
      <c r="V20" s="415"/>
      <c r="W20" s="374"/>
      <c r="X20" s="314"/>
    </row>
    <row r="21" spans="1:24" ht="13.5">
      <c r="A21" s="1" t="s">
        <v>32</v>
      </c>
      <c r="C21" s="54"/>
      <c r="E21" s="12"/>
      <c r="G21" s="412"/>
      <c r="H21" s="413"/>
      <c r="I21" s="263" t="s">
        <v>60</v>
      </c>
      <c r="J21" s="263" t="s">
        <v>56</v>
      </c>
      <c r="K21" s="263" t="s">
        <v>53</v>
      </c>
      <c r="L21" s="263" t="s">
        <v>51</v>
      </c>
      <c r="M21" s="263" t="s">
        <v>47</v>
      </c>
      <c r="N21" s="263" t="s">
        <v>44</v>
      </c>
      <c r="O21" s="265" t="s">
        <v>42</v>
      </c>
      <c r="P21" s="263" t="s">
        <v>38</v>
      </c>
      <c r="Q21" s="263" t="s">
        <v>34</v>
      </c>
      <c r="R21" s="265" t="s">
        <v>29</v>
      </c>
      <c r="S21" s="264">
        <v>130</v>
      </c>
      <c r="T21" s="263" t="s">
        <v>23</v>
      </c>
      <c r="U21" s="263" t="s">
        <v>20</v>
      </c>
      <c r="V21" s="263" t="s">
        <v>17</v>
      </c>
      <c r="W21" s="263" t="s">
        <v>14</v>
      </c>
      <c r="X21" s="262" t="s">
        <v>11</v>
      </c>
    </row>
    <row r="22" spans="1:24" ht="13.5">
      <c r="A22" s="1" t="s">
        <v>3</v>
      </c>
      <c r="C22" s="139" t="s">
        <v>570</v>
      </c>
      <c r="E22" s="12" t="s">
        <v>571</v>
      </c>
      <c r="F22" s="2">
        <v>10</v>
      </c>
      <c r="G22" s="244" t="s">
        <v>67</v>
      </c>
      <c r="H22" s="243" t="s">
        <v>570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61">
        <v>0</v>
      </c>
      <c r="T22" s="259">
        <v>0</v>
      </c>
      <c r="U22" s="260">
        <v>0</v>
      </c>
      <c r="V22" s="260">
        <v>0</v>
      </c>
      <c r="W22" s="259">
        <v>0</v>
      </c>
      <c r="X22" s="258">
        <v>0</v>
      </c>
    </row>
    <row r="23" spans="1:24" ht="13.5">
      <c r="A23" s="1" t="s">
        <v>32</v>
      </c>
      <c r="C23" s="257"/>
      <c r="E23" s="12"/>
      <c r="F23" s="2"/>
      <c r="G23" s="256"/>
      <c r="H23" s="417" t="s">
        <v>569</v>
      </c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8"/>
    </row>
    <row r="24" spans="1:24" ht="13.5">
      <c r="A24" s="1" t="s">
        <v>3</v>
      </c>
      <c r="C24" s="139" t="s">
        <v>567</v>
      </c>
      <c r="E24" s="12" t="s">
        <v>568</v>
      </c>
      <c r="F24" s="2">
        <v>20</v>
      </c>
      <c r="G24" s="244" t="s">
        <v>63</v>
      </c>
      <c r="H24" s="255" t="s">
        <v>567</v>
      </c>
      <c r="I24" s="254">
        <v>0</v>
      </c>
      <c r="J24" s="254">
        <v>0</v>
      </c>
      <c r="K24" s="254">
        <v>0</v>
      </c>
      <c r="L24" s="254">
        <v>0</v>
      </c>
      <c r="M24" s="253"/>
      <c r="N24" s="253"/>
      <c r="O24" s="253"/>
      <c r="P24" s="253"/>
      <c r="Q24" s="253"/>
      <c r="R24" s="253"/>
      <c r="S24" s="253"/>
      <c r="T24" s="251"/>
      <c r="U24" s="252"/>
      <c r="V24" s="252"/>
      <c r="W24" s="251"/>
      <c r="X24" s="250"/>
    </row>
    <row r="25" spans="1:24" ht="13.5">
      <c r="A25" s="1" t="s">
        <v>3</v>
      </c>
      <c r="C25" s="139" t="s">
        <v>565</v>
      </c>
      <c r="E25" s="12" t="s">
        <v>566</v>
      </c>
      <c r="F25" s="2">
        <v>30</v>
      </c>
      <c r="G25" s="244" t="s">
        <v>60</v>
      </c>
      <c r="H25" s="246" t="s">
        <v>565</v>
      </c>
      <c r="I25" s="242">
        <v>0</v>
      </c>
      <c r="J25" s="242">
        <v>0</v>
      </c>
      <c r="K25" s="242">
        <v>0</v>
      </c>
      <c r="L25" s="242">
        <v>0</v>
      </c>
      <c r="M25" s="241"/>
      <c r="N25" s="241"/>
      <c r="O25" s="241"/>
      <c r="P25" s="241"/>
      <c r="Q25" s="241"/>
      <c r="R25" s="241"/>
      <c r="S25" s="241"/>
      <c r="T25" s="248"/>
      <c r="U25" s="249"/>
      <c r="V25" s="249"/>
      <c r="W25" s="248"/>
      <c r="X25" s="247"/>
    </row>
    <row r="26" spans="1:24" ht="13.5">
      <c r="A26" s="1" t="s">
        <v>3</v>
      </c>
      <c r="C26" s="139" t="s">
        <v>563</v>
      </c>
      <c r="E26" s="12" t="s">
        <v>564</v>
      </c>
      <c r="F26" s="2">
        <v>40</v>
      </c>
      <c r="G26" s="244" t="s">
        <v>56</v>
      </c>
      <c r="H26" s="246" t="s">
        <v>563</v>
      </c>
      <c r="I26" s="242">
        <v>0</v>
      </c>
      <c r="J26" s="242">
        <v>0</v>
      </c>
      <c r="K26" s="242">
        <v>0</v>
      </c>
      <c r="L26" s="242">
        <v>0</v>
      </c>
      <c r="M26" s="241"/>
      <c r="N26" s="241"/>
      <c r="O26" s="241"/>
      <c r="P26" s="241"/>
      <c r="Q26" s="241"/>
      <c r="R26" s="241"/>
      <c r="S26" s="241"/>
      <c r="T26" s="248"/>
      <c r="U26" s="249"/>
      <c r="V26" s="249"/>
      <c r="W26" s="248"/>
      <c r="X26" s="247"/>
    </row>
    <row r="27" spans="1:24" ht="13.5">
      <c r="A27" s="1" t="s">
        <v>3</v>
      </c>
      <c r="C27" s="139" t="s">
        <v>561</v>
      </c>
      <c r="E27" s="12" t="s">
        <v>562</v>
      </c>
      <c r="F27" s="2">
        <v>50</v>
      </c>
      <c r="G27" s="244" t="s">
        <v>53</v>
      </c>
      <c r="H27" s="243" t="s">
        <v>561</v>
      </c>
      <c r="I27" s="242">
        <v>0</v>
      </c>
      <c r="J27" s="242">
        <v>0</v>
      </c>
      <c r="K27" s="242">
        <v>0</v>
      </c>
      <c r="L27" s="242">
        <v>0</v>
      </c>
      <c r="M27" s="241"/>
      <c r="N27" s="241"/>
      <c r="O27" s="241"/>
      <c r="P27" s="241"/>
      <c r="Q27" s="241"/>
      <c r="R27" s="241"/>
      <c r="S27" s="241"/>
      <c r="T27" s="248"/>
      <c r="U27" s="249"/>
      <c r="V27" s="249"/>
      <c r="W27" s="248"/>
      <c r="X27" s="247"/>
    </row>
    <row r="28" spans="1:24" ht="13.5">
      <c r="A28" s="1" t="s">
        <v>3</v>
      </c>
      <c r="C28" s="139" t="s">
        <v>559</v>
      </c>
      <c r="E28" s="12" t="s">
        <v>560</v>
      </c>
      <c r="F28" s="2">
        <v>60</v>
      </c>
      <c r="G28" s="244" t="s">
        <v>51</v>
      </c>
      <c r="H28" s="246" t="s">
        <v>559</v>
      </c>
      <c r="I28" s="242">
        <v>0</v>
      </c>
      <c r="J28" s="242">
        <v>0</v>
      </c>
      <c r="K28" s="242">
        <v>0</v>
      </c>
      <c r="L28" s="242">
        <v>0</v>
      </c>
      <c r="M28" s="241"/>
      <c r="N28" s="241"/>
      <c r="O28" s="241"/>
      <c r="P28" s="241"/>
      <c r="Q28" s="241"/>
      <c r="R28" s="241"/>
      <c r="S28" s="241"/>
      <c r="T28" s="239"/>
      <c r="U28" s="240"/>
      <c r="V28" s="240"/>
      <c r="W28" s="239"/>
      <c r="X28" s="238"/>
    </row>
    <row r="29" spans="1:24" ht="13.5">
      <c r="A29" s="1" t="s">
        <v>3</v>
      </c>
      <c r="C29" s="139" t="s">
        <v>557</v>
      </c>
      <c r="E29" s="12" t="s">
        <v>558</v>
      </c>
      <c r="F29" s="2">
        <v>70</v>
      </c>
      <c r="G29" s="244" t="s">
        <v>47</v>
      </c>
      <c r="H29" s="246" t="s">
        <v>557</v>
      </c>
      <c r="I29" s="245">
        <v>0</v>
      </c>
      <c r="J29" s="242">
        <v>0</v>
      </c>
      <c r="K29" s="242">
        <v>0</v>
      </c>
      <c r="L29" s="242">
        <v>0</v>
      </c>
      <c r="M29" s="241"/>
      <c r="N29" s="241"/>
      <c r="O29" s="241"/>
      <c r="P29" s="241"/>
      <c r="Q29" s="241"/>
      <c r="R29" s="241"/>
      <c r="S29" s="241"/>
      <c r="T29" s="239"/>
      <c r="U29" s="240"/>
      <c r="V29" s="240"/>
      <c r="W29" s="239"/>
      <c r="X29" s="238"/>
    </row>
    <row r="30" spans="1:24" ht="13.5">
      <c r="A30" s="1" t="s">
        <v>3</v>
      </c>
      <c r="C30" s="139" t="s">
        <v>555</v>
      </c>
      <c r="E30" s="12" t="s">
        <v>556</v>
      </c>
      <c r="F30" s="2">
        <v>80</v>
      </c>
      <c r="G30" s="244" t="s">
        <v>44</v>
      </c>
      <c r="H30" s="243" t="s">
        <v>555</v>
      </c>
      <c r="I30" s="242">
        <v>0</v>
      </c>
      <c r="J30" s="242">
        <v>0</v>
      </c>
      <c r="K30" s="242">
        <v>0</v>
      </c>
      <c r="L30" s="242">
        <v>0</v>
      </c>
      <c r="M30" s="241"/>
      <c r="N30" s="241"/>
      <c r="O30" s="241"/>
      <c r="P30" s="241"/>
      <c r="Q30" s="241"/>
      <c r="R30" s="241"/>
      <c r="S30" s="241"/>
      <c r="T30" s="239"/>
      <c r="U30" s="240"/>
      <c r="V30" s="240"/>
      <c r="W30" s="239"/>
      <c r="X30" s="238"/>
    </row>
    <row r="31" spans="1:24" ht="13.5">
      <c r="A31" s="1" t="s">
        <v>3</v>
      </c>
      <c r="C31" s="139" t="s">
        <v>553</v>
      </c>
      <c r="E31" s="12" t="s">
        <v>554</v>
      </c>
      <c r="F31" s="2">
        <v>90</v>
      </c>
      <c r="G31" s="244" t="s">
        <v>42</v>
      </c>
      <c r="H31" s="243" t="s">
        <v>553</v>
      </c>
      <c r="I31" s="242">
        <v>0</v>
      </c>
      <c r="J31" s="242">
        <v>0</v>
      </c>
      <c r="K31" s="242">
        <v>0</v>
      </c>
      <c r="L31" s="242">
        <v>0</v>
      </c>
      <c r="M31" s="241"/>
      <c r="N31" s="241"/>
      <c r="O31" s="241"/>
      <c r="P31" s="241"/>
      <c r="Q31" s="241"/>
      <c r="R31" s="241"/>
      <c r="S31" s="241"/>
      <c r="T31" s="239"/>
      <c r="U31" s="240"/>
      <c r="V31" s="240"/>
      <c r="W31" s="239"/>
      <c r="X31" s="238"/>
    </row>
    <row r="32" spans="1:24" ht="13.5">
      <c r="A32" s="1" t="s">
        <v>3</v>
      </c>
      <c r="C32" s="139" t="s">
        <v>551</v>
      </c>
      <c r="E32" s="12" t="s">
        <v>552</v>
      </c>
      <c r="F32" s="2">
        <v>100</v>
      </c>
      <c r="G32" s="244" t="s">
        <v>38</v>
      </c>
      <c r="H32" s="243" t="s">
        <v>551</v>
      </c>
      <c r="I32" s="242">
        <v>0</v>
      </c>
      <c r="J32" s="242">
        <v>0</v>
      </c>
      <c r="K32" s="242">
        <v>0</v>
      </c>
      <c r="L32" s="242">
        <v>0</v>
      </c>
      <c r="M32" s="241"/>
      <c r="N32" s="241"/>
      <c r="O32" s="241"/>
      <c r="P32" s="241"/>
      <c r="Q32" s="241"/>
      <c r="R32" s="241"/>
      <c r="S32" s="241"/>
      <c r="T32" s="239"/>
      <c r="U32" s="240"/>
      <c r="V32" s="240"/>
      <c r="W32" s="239"/>
      <c r="X32" s="238"/>
    </row>
    <row r="33" spans="1:24" ht="14.25" thickBot="1">
      <c r="A33" s="1" t="s">
        <v>3</v>
      </c>
      <c r="C33" s="139" t="s">
        <v>549</v>
      </c>
      <c r="E33" s="12" t="s">
        <v>550</v>
      </c>
      <c r="F33" s="2">
        <v>110</v>
      </c>
      <c r="G33" s="237" t="s">
        <v>34</v>
      </c>
      <c r="H33" s="236" t="s">
        <v>549</v>
      </c>
      <c r="I33" s="235">
        <v>0</v>
      </c>
      <c r="J33" s="235">
        <v>0</v>
      </c>
      <c r="K33" s="235">
        <v>0</v>
      </c>
      <c r="L33" s="235">
        <v>0</v>
      </c>
      <c r="M33" s="234"/>
      <c r="N33" s="234"/>
      <c r="O33" s="234"/>
      <c r="P33" s="234"/>
      <c r="Q33" s="234"/>
      <c r="R33" s="234"/>
      <c r="S33" s="234"/>
      <c r="T33" s="232"/>
      <c r="U33" s="233"/>
      <c r="V33" s="233"/>
      <c r="W33" s="232"/>
      <c r="X33" s="231"/>
    </row>
  </sheetData>
  <sheetProtection/>
  <mergeCells count="18">
    <mergeCell ref="X19:X20"/>
    <mergeCell ref="H23:X23"/>
    <mergeCell ref="S19:S20"/>
    <mergeCell ref="T19:T20"/>
    <mergeCell ref="U19:U20"/>
    <mergeCell ref="K19:L19"/>
    <mergeCell ref="M19:N19"/>
    <mergeCell ref="O19:Q19"/>
    <mergeCell ref="R19:R20"/>
    <mergeCell ref="I19:J19"/>
    <mergeCell ref="G19:H21"/>
    <mergeCell ref="V19:V20"/>
    <mergeCell ref="L9:M9"/>
    <mergeCell ref="W19:W20"/>
    <mergeCell ref="G16:O16"/>
    <mergeCell ref="G10:I10"/>
    <mergeCell ref="G12:H12"/>
    <mergeCell ref="G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00390625" style="1" hidden="1" customWidth="1"/>
    <col min="7" max="7" width="4.25390625" style="1" customWidth="1"/>
    <col min="8" max="8" width="48.875" style="1" customWidth="1"/>
    <col min="9" max="14" width="12.75390625" style="1" customWidth="1"/>
    <col min="15" max="15" width="14.00390625" style="1" customWidth="1"/>
    <col min="16" max="16" width="12.625" style="1" customWidth="1"/>
    <col min="17" max="20" width="9.00390625" style="1" customWidth="1"/>
    <col min="21" max="21" width="10.875" style="1" customWidth="1"/>
    <col min="22" max="16384" width="9.00390625" style="1" customWidth="1"/>
  </cols>
  <sheetData>
    <row r="1" spans="1:22" ht="13.5" hidden="1">
      <c r="A1" s="75" t="s">
        <v>303</v>
      </c>
      <c r="B1" s="75" t="s">
        <v>302</v>
      </c>
      <c r="C1" s="71" t="s">
        <v>268</v>
      </c>
      <c r="D1" s="75" t="s">
        <v>301</v>
      </c>
      <c r="E1" s="68" t="s">
        <v>204</v>
      </c>
      <c r="F1" s="69" t="s">
        <v>140</v>
      </c>
      <c r="G1" s="75" t="s">
        <v>32</v>
      </c>
      <c r="H1" s="75" t="s">
        <v>32</v>
      </c>
      <c r="I1" s="75" t="s">
        <v>3</v>
      </c>
      <c r="J1" s="75" t="s">
        <v>3</v>
      </c>
      <c r="K1" s="75" t="s">
        <v>3</v>
      </c>
      <c r="L1" s="75" t="s">
        <v>3</v>
      </c>
      <c r="M1" s="75" t="s">
        <v>3</v>
      </c>
      <c r="N1" s="75" t="s">
        <v>3</v>
      </c>
      <c r="O1" s="75" t="s">
        <v>3</v>
      </c>
      <c r="P1" s="75" t="s">
        <v>3</v>
      </c>
      <c r="Q1" s="75" t="s">
        <v>3</v>
      </c>
      <c r="R1" s="75" t="s">
        <v>3</v>
      </c>
      <c r="S1" s="75" t="s">
        <v>3</v>
      </c>
      <c r="T1" s="75" t="s">
        <v>3</v>
      </c>
      <c r="U1" s="75" t="s">
        <v>3</v>
      </c>
      <c r="V1" s="75" t="s">
        <v>3</v>
      </c>
    </row>
    <row r="2" spans="1:8" ht="13.5" hidden="1">
      <c r="A2" s="75" t="s">
        <v>300</v>
      </c>
      <c r="B2" s="75"/>
      <c r="C2" s="71"/>
      <c r="D2" s="75"/>
      <c r="E2" s="68"/>
      <c r="F2" s="69"/>
      <c r="G2" s="75"/>
      <c r="H2" s="74"/>
    </row>
    <row r="3" spans="1:8" ht="13.5" hidden="1">
      <c r="A3" s="75" t="s">
        <v>299</v>
      </c>
      <c r="B3" s="75"/>
      <c r="C3" s="71"/>
      <c r="D3" s="75"/>
      <c r="E3" s="68"/>
      <c r="F3" s="69"/>
      <c r="G3" s="75"/>
      <c r="H3" s="74"/>
    </row>
    <row r="4" spans="1:8" ht="13.5" hidden="1">
      <c r="A4" s="75" t="s">
        <v>298</v>
      </c>
      <c r="B4" s="75" t="s">
        <v>297</v>
      </c>
      <c r="C4" s="71"/>
      <c r="D4" s="75"/>
      <c r="E4" s="68"/>
      <c r="F4" s="69"/>
      <c r="G4" s="75"/>
      <c r="H4" s="74"/>
    </row>
    <row r="5" spans="1:8" ht="13.5" hidden="1">
      <c r="A5" s="75" t="s">
        <v>296</v>
      </c>
      <c r="B5" s="75" t="s">
        <v>670</v>
      </c>
      <c r="C5" s="71"/>
      <c r="D5" s="75"/>
      <c r="E5" s="68"/>
      <c r="F5" s="69"/>
      <c r="G5" s="75"/>
      <c r="H5" s="74"/>
    </row>
    <row r="6" spans="1:8" ht="13.5" hidden="1">
      <c r="A6" s="75" t="s">
        <v>294</v>
      </c>
      <c r="B6" s="75" t="s">
        <v>669</v>
      </c>
      <c r="C6" s="71"/>
      <c r="D6" s="75"/>
      <c r="E6" s="68"/>
      <c r="F6" s="69"/>
      <c r="G6" s="75"/>
      <c r="H6" s="74"/>
    </row>
    <row r="7" spans="1:8" ht="13.5" hidden="1">
      <c r="A7" s="75" t="s">
        <v>292</v>
      </c>
      <c r="B7" s="75" t="s">
        <v>291</v>
      </c>
      <c r="C7" s="71"/>
      <c r="D7" s="75"/>
      <c r="E7" s="68"/>
      <c r="F7" s="69"/>
      <c r="G7" s="75"/>
      <c r="H7" s="74"/>
    </row>
    <row r="8" spans="1:18" ht="13.5">
      <c r="A8" s="75" t="s">
        <v>141</v>
      </c>
      <c r="B8" s="75"/>
      <c r="C8" s="71"/>
      <c r="D8" s="75"/>
      <c r="E8" s="68"/>
      <c r="F8" s="69"/>
      <c r="G8" s="75"/>
      <c r="H8" s="74"/>
      <c r="P8" s="230" t="s">
        <v>290</v>
      </c>
      <c r="Q8" s="182"/>
      <c r="R8" s="182"/>
    </row>
    <row r="9" spans="1:14" ht="14.25">
      <c r="A9" s="75" t="s">
        <v>141</v>
      </c>
      <c r="B9" s="75"/>
      <c r="C9" s="71"/>
      <c r="D9" s="75"/>
      <c r="E9" s="68"/>
      <c r="F9" s="69"/>
      <c r="G9" s="75" t="s">
        <v>289</v>
      </c>
      <c r="H9" s="79"/>
      <c r="I9" s="75"/>
      <c r="M9" s="416" t="s">
        <v>288</v>
      </c>
      <c r="N9" s="416"/>
    </row>
    <row r="10" spans="1:14" ht="13.5">
      <c r="A10" s="75" t="s">
        <v>141</v>
      </c>
      <c r="B10" s="75"/>
      <c r="C10" s="71"/>
      <c r="D10" s="75"/>
      <c r="E10" s="68"/>
      <c r="F10" s="80"/>
      <c r="G10" s="359" t="s">
        <v>672</v>
      </c>
      <c r="H10" s="360"/>
      <c r="I10" s="361"/>
      <c r="J10" s="183"/>
      <c r="K10" s="183"/>
      <c r="L10" s="183"/>
      <c r="M10" s="228">
        <f>IF(ISBLANK('C19'!P10),"",'C19'!P10)</f>
        <v>42004</v>
      </c>
      <c r="N10" s="73"/>
    </row>
    <row r="11" spans="1:9" ht="13.5">
      <c r="A11" s="75" t="s">
        <v>141</v>
      </c>
      <c r="B11" s="75"/>
      <c r="C11" s="71"/>
      <c r="D11" s="75"/>
      <c r="E11" s="68"/>
      <c r="F11" s="84"/>
      <c r="G11" s="94" t="s">
        <v>286</v>
      </c>
      <c r="H11" s="84"/>
      <c r="I11" s="75"/>
    </row>
    <row r="12" spans="1:9" ht="13.5">
      <c r="A12" s="75" t="s">
        <v>141</v>
      </c>
      <c r="B12" s="75"/>
      <c r="C12" s="71"/>
      <c r="D12" s="75"/>
      <c r="E12" s="68"/>
      <c r="F12" s="80"/>
      <c r="G12" s="359">
        <v>8120</v>
      </c>
      <c r="H12" s="361"/>
      <c r="I12" s="75"/>
    </row>
    <row r="13" spans="1:8" ht="14.25" thickBot="1">
      <c r="A13" s="75" t="s">
        <v>141</v>
      </c>
      <c r="B13" s="75"/>
      <c r="C13" s="71"/>
      <c r="D13" s="75"/>
      <c r="E13" s="68"/>
      <c r="F13" s="69"/>
      <c r="G13" s="75"/>
      <c r="H13" s="74"/>
    </row>
    <row r="14" spans="1:22" ht="14.25" hidden="1" thickBot="1">
      <c r="A14" s="71" t="s">
        <v>268</v>
      </c>
      <c r="B14" s="71"/>
      <c r="C14" s="71"/>
      <c r="D14" s="71"/>
      <c r="E14" s="68"/>
      <c r="F14" s="69"/>
      <c r="G14" s="71" t="s">
        <v>267</v>
      </c>
      <c r="H14" s="72" t="s">
        <v>266</v>
      </c>
      <c r="I14" s="72" t="s">
        <v>668</v>
      </c>
      <c r="J14" s="72" t="s">
        <v>667</v>
      </c>
      <c r="K14" s="72" t="s">
        <v>666</v>
      </c>
      <c r="L14" s="71" t="s">
        <v>620</v>
      </c>
      <c r="M14" s="71" t="s">
        <v>665</v>
      </c>
      <c r="N14" s="71" t="s">
        <v>618</v>
      </c>
      <c r="O14" s="72" t="s">
        <v>617</v>
      </c>
      <c r="P14" s="72" t="s">
        <v>664</v>
      </c>
      <c r="Q14" s="54" t="s">
        <v>663</v>
      </c>
      <c r="R14" s="54" t="s">
        <v>662</v>
      </c>
      <c r="S14" s="54" t="s">
        <v>661</v>
      </c>
      <c r="T14" s="54" t="s">
        <v>660</v>
      </c>
      <c r="U14" s="54" t="s">
        <v>659</v>
      </c>
      <c r="V14" s="54" t="s">
        <v>658</v>
      </c>
    </row>
    <row r="15" spans="1:22" ht="14.25" hidden="1" thickBot="1">
      <c r="A15" s="68" t="s">
        <v>204</v>
      </c>
      <c r="B15" s="68"/>
      <c r="C15" s="68"/>
      <c r="D15" s="68"/>
      <c r="E15" s="68"/>
      <c r="F15" s="69"/>
      <c r="G15" s="68"/>
      <c r="H15" s="67"/>
      <c r="I15" s="67" t="s">
        <v>657</v>
      </c>
      <c r="J15" s="67" t="s">
        <v>656</v>
      </c>
      <c r="K15" s="67" t="s">
        <v>655</v>
      </c>
      <c r="L15" s="68" t="s">
        <v>654</v>
      </c>
      <c r="M15" s="68" t="s">
        <v>653</v>
      </c>
      <c r="N15" s="68" t="s">
        <v>652</v>
      </c>
      <c r="O15" s="67" t="s">
        <v>651</v>
      </c>
      <c r="P15" s="67" t="s">
        <v>650</v>
      </c>
      <c r="Q15" s="12" t="s">
        <v>649</v>
      </c>
      <c r="R15" s="12" t="s">
        <v>648</v>
      </c>
      <c r="S15" s="12" t="s">
        <v>647</v>
      </c>
      <c r="T15" s="12" t="s">
        <v>646</v>
      </c>
      <c r="U15" s="12" t="s">
        <v>645</v>
      </c>
      <c r="V15" s="12" t="s">
        <v>644</v>
      </c>
    </row>
    <row r="16" spans="1:16" ht="18" thickBot="1">
      <c r="A16" s="1" t="s">
        <v>141</v>
      </c>
      <c r="C16" s="54"/>
      <c r="E16" s="12"/>
      <c r="G16" s="327" t="s">
        <v>643</v>
      </c>
      <c r="H16" s="328"/>
      <c r="I16" s="328"/>
      <c r="J16" s="328"/>
      <c r="K16" s="328"/>
      <c r="L16" s="328"/>
      <c r="M16" s="328"/>
      <c r="N16" s="328"/>
      <c r="O16" s="328"/>
      <c r="P16" s="329"/>
    </row>
    <row r="17" spans="1:16" ht="14.25" thickBot="1">
      <c r="A17" s="1" t="s">
        <v>141</v>
      </c>
      <c r="B17" s="64"/>
      <c r="C17" s="54"/>
      <c r="D17" s="64"/>
      <c r="E17" s="12"/>
      <c r="F17" s="64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22" ht="14.25" hidden="1" thickBot="1">
      <c r="A18" s="1" t="s">
        <v>140</v>
      </c>
      <c r="B18" s="64"/>
      <c r="C18" s="54"/>
      <c r="D18" s="64"/>
      <c r="E18" s="12"/>
      <c r="F18" s="66" t="s">
        <v>139</v>
      </c>
      <c r="G18" s="366" t="s">
        <v>138</v>
      </c>
      <c r="H18" s="366"/>
      <c r="I18" s="130">
        <v>10</v>
      </c>
      <c r="J18" s="130">
        <v>20</v>
      </c>
      <c r="K18" s="130">
        <v>30</v>
      </c>
      <c r="L18" s="130">
        <v>40</v>
      </c>
      <c r="M18" s="130">
        <v>50</v>
      </c>
      <c r="N18" s="130">
        <v>60</v>
      </c>
      <c r="O18" s="130">
        <v>70</v>
      </c>
      <c r="P18" s="130">
        <v>80</v>
      </c>
      <c r="Q18" s="130">
        <v>90</v>
      </c>
      <c r="R18" s="130">
        <v>100</v>
      </c>
      <c r="S18" s="130">
        <v>110</v>
      </c>
      <c r="T18" s="130">
        <v>120</v>
      </c>
      <c r="U18" s="130">
        <v>130</v>
      </c>
      <c r="V18" s="130">
        <v>140</v>
      </c>
    </row>
    <row r="19" spans="1:22" ht="27.75" customHeight="1">
      <c r="A19" s="1" t="s">
        <v>32</v>
      </c>
      <c r="C19" s="54"/>
      <c r="E19" s="12"/>
      <c r="G19" s="378"/>
      <c r="H19" s="294"/>
      <c r="I19" s="420" t="s">
        <v>642</v>
      </c>
      <c r="J19" s="421"/>
      <c r="K19" s="422"/>
      <c r="L19" s="323" t="s">
        <v>587</v>
      </c>
      <c r="M19" s="323"/>
      <c r="N19" s="323" t="s">
        <v>586</v>
      </c>
      <c r="O19" s="323"/>
      <c r="P19" s="372" t="s">
        <v>495</v>
      </c>
      <c r="Q19" s="372" t="s">
        <v>494</v>
      </c>
      <c r="R19" s="324" t="s">
        <v>641</v>
      </c>
      <c r="S19" s="427"/>
      <c r="T19" s="427"/>
      <c r="U19" s="346" t="s">
        <v>640</v>
      </c>
      <c r="V19" s="423"/>
    </row>
    <row r="20" spans="1:22" ht="110.25">
      <c r="A20" s="1" t="s">
        <v>32</v>
      </c>
      <c r="C20" s="54"/>
      <c r="E20" s="12"/>
      <c r="G20" s="424"/>
      <c r="H20" s="293"/>
      <c r="I20" s="224"/>
      <c r="J20" s="55" t="s">
        <v>639</v>
      </c>
      <c r="K20" s="55" t="s">
        <v>638</v>
      </c>
      <c r="L20" s="55" t="s">
        <v>578</v>
      </c>
      <c r="M20" s="55" t="s">
        <v>637</v>
      </c>
      <c r="N20" s="55" t="s">
        <v>576</v>
      </c>
      <c r="O20" s="55" t="s">
        <v>575</v>
      </c>
      <c r="P20" s="426"/>
      <c r="Q20" s="374"/>
      <c r="R20" s="55" t="s">
        <v>636</v>
      </c>
      <c r="S20" s="128" t="s">
        <v>635</v>
      </c>
      <c r="T20" s="55" t="s">
        <v>634</v>
      </c>
      <c r="U20" s="55" t="s">
        <v>633</v>
      </c>
      <c r="V20" s="292" t="s">
        <v>632</v>
      </c>
    </row>
    <row r="21" spans="1:22" ht="13.5">
      <c r="A21" s="1" t="s">
        <v>32</v>
      </c>
      <c r="C21" s="54"/>
      <c r="E21" s="12"/>
      <c r="G21" s="425"/>
      <c r="H21" s="291"/>
      <c r="I21" s="290" t="s">
        <v>67</v>
      </c>
      <c r="J21" s="290" t="s">
        <v>63</v>
      </c>
      <c r="K21" s="290" t="s">
        <v>60</v>
      </c>
      <c r="L21" s="290" t="s">
        <v>56</v>
      </c>
      <c r="M21" s="290" t="s">
        <v>53</v>
      </c>
      <c r="N21" s="290" t="s">
        <v>51</v>
      </c>
      <c r="O21" s="290" t="s">
        <v>47</v>
      </c>
      <c r="P21" s="290" t="s">
        <v>631</v>
      </c>
      <c r="Q21" s="290" t="s">
        <v>42</v>
      </c>
      <c r="R21" s="290" t="s">
        <v>38</v>
      </c>
      <c r="S21" s="290">
        <v>110</v>
      </c>
      <c r="T21" s="290">
        <v>120</v>
      </c>
      <c r="U21" s="290">
        <v>130</v>
      </c>
      <c r="V21" s="289">
        <v>140</v>
      </c>
    </row>
    <row r="22" spans="1:22" ht="28.5" customHeight="1">
      <c r="A22" s="1" t="s">
        <v>3</v>
      </c>
      <c r="C22" s="274" t="s">
        <v>629</v>
      </c>
      <c r="E22" s="12" t="s">
        <v>630</v>
      </c>
      <c r="F22" s="2">
        <v>10</v>
      </c>
      <c r="G22" s="244" t="s">
        <v>67</v>
      </c>
      <c r="H22" s="282" t="s">
        <v>629</v>
      </c>
      <c r="I22" s="288">
        <v>159</v>
      </c>
      <c r="J22" s="284">
        <v>159</v>
      </c>
      <c r="K22" s="284">
        <v>0</v>
      </c>
      <c r="L22" s="287"/>
      <c r="M22" s="287"/>
      <c r="N22" s="287"/>
      <c r="O22" s="287"/>
      <c r="P22" s="202">
        <v>0.0625</v>
      </c>
      <c r="Q22" s="286">
        <v>0.78125</v>
      </c>
      <c r="R22" s="284">
        <v>6</v>
      </c>
      <c r="S22" s="285">
        <v>0</v>
      </c>
      <c r="T22" s="284">
        <v>0</v>
      </c>
      <c r="U22" s="202">
        <v>0</v>
      </c>
      <c r="V22" s="283">
        <v>0</v>
      </c>
    </row>
    <row r="23" spans="1:22" ht="28.5" customHeight="1">
      <c r="A23" s="1" t="s">
        <v>3</v>
      </c>
      <c r="C23" s="274" t="s">
        <v>627</v>
      </c>
      <c r="E23" s="12" t="s">
        <v>628</v>
      </c>
      <c r="F23" s="2">
        <v>20</v>
      </c>
      <c r="G23" s="158" t="s">
        <v>63</v>
      </c>
      <c r="H23" s="282" t="s">
        <v>627</v>
      </c>
      <c r="I23" s="281">
        <v>0</v>
      </c>
      <c r="J23" s="280">
        <v>0</v>
      </c>
      <c r="K23" s="280">
        <v>0</v>
      </c>
      <c r="L23" s="278">
        <v>0</v>
      </c>
      <c r="M23" s="278">
        <v>0</v>
      </c>
      <c r="N23" s="278">
        <v>0</v>
      </c>
      <c r="O23" s="278">
        <v>0</v>
      </c>
      <c r="P23" s="276">
        <v>0</v>
      </c>
      <c r="Q23" s="279">
        <v>0</v>
      </c>
      <c r="R23" s="278">
        <v>0</v>
      </c>
      <c r="S23" s="211">
        <v>0</v>
      </c>
      <c r="T23" s="277"/>
      <c r="U23" s="276">
        <v>0</v>
      </c>
      <c r="V23" s="275">
        <v>0</v>
      </c>
    </row>
    <row r="24" spans="1:22" ht="28.5" customHeight="1">
      <c r="A24" s="1" t="s">
        <v>3</v>
      </c>
      <c r="C24" s="274" t="s">
        <v>625</v>
      </c>
      <c r="E24" s="12" t="s">
        <v>626</v>
      </c>
      <c r="F24" s="2">
        <v>30</v>
      </c>
      <c r="G24" s="158" t="s">
        <v>60</v>
      </c>
      <c r="H24" s="282" t="s">
        <v>625</v>
      </c>
      <c r="I24" s="281">
        <v>159</v>
      </c>
      <c r="J24" s="280">
        <v>159</v>
      </c>
      <c r="K24" s="280">
        <v>0</v>
      </c>
      <c r="L24" s="277"/>
      <c r="M24" s="277"/>
      <c r="N24" s="277"/>
      <c r="O24" s="277"/>
      <c r="P24" s="276">
        <v>0.0625</v>
      </c>
      <c r="Q24" s="279">
        <v>0.78125</v>
      </c>
      <c r="R24" s="278">
        <v>6</v>
      </c>
      <c r="S24" s="211">
        <v>0</v>
      </c>
      <c r="T24" s="277"/>
      <c r="U24" s="276">
        <v>0</v>
      </c>
      <c r="V24" s="275">
        <v>0</v>
      </c>
    </row>
    <row r="25" spans="1:22" ht="28.5" customHeight="1" thickBot="1">
      <c r="A25" s="1" t="s">
        <v>3</v>
      </c>
      <c r="C25" s="274" t="s">
        <v>623</v>
      </c>
      <c r="E25" s="12" t="s">
        <v>624</v>
      </c>
      <c r="F25" s="2">
        <v>40</v>
      </c>
      <c r="G25" s="186" t="s">
        <v>56</v>
      </c>
      <c r="H25" s="273" t="s">
        <v>623</v>
      </c>
      <c r="I25" s="272">
        <v>0</v>
      </c>
      <c r="J25" s="271">
        <v>0</v>
      </c>
      <c r="K25" s="271">
        <v>0</v>
      </c>
      <c r="L25" s="267"/>
      <c r="M25" s="267"/>
      <c r="N25" s="267"/>
      <c r="O25" s="267"/>
      <c r="P25" s="269">
        <v>0</v>
      </c>
      <c r="Q25" s="270">
        <v>0</v>
      </c>
      <c r="R25" s="269">
        <v>0</v>
      </c>
      <c r="S25" s="268">
        <v>0</v>
      </c>
      <c r="T25" s="267"/>
      <c r="U25" s="267"/>
      <c r="V25" s="266"/>
    </row>
  </sheetData>
  <sheetProtection sheet="1" objects="1" scenarios="1"/>
  <mergeCells count="13">
    <mergeCell ref="U19:V19"/>
    <mergeCell ref="G19:G21"/>
    <mergeCell ref="L19:M19"/>
    <mergeCell ref="N19:O19"/>
    <mergeCell ref="P19:P20"/>
    <mergeCell ref="Q19:Q20"/>
    <mergeCell ref="R19:T19"/>
    <mergeCell ref="G10:I10"/>
    <mergeCell ref="G12:H12"/>
    <mergeCell ref="I19:K19"/>
    <mergeCell ref="M9:N9"/>
    <mergeCell ref="G16:P16"/>
    <mergeCell ref="G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pohranc</cp:lastModifiedBy>
  <cp:lastPrinted>2014-03-10T13:37:34Z</cp:lastPrinted>
  <dcterms:created xsi:type="dcterms:W3CDTF">2014-03-05T09:07:37Z</dcterms:created>
  <dcterms:modified xsi:type="dcterms:W3CDTF">2015-03-09T15:05:49Z</dcterms:modified>
  <cp:category/>
  <cp:version/>
  <cp:contentType/>
  <cp:contentStatus/>
</cp:coreProperties>
</file>